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0835" windowHeight="102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  <c r="B12"/>
  <c r="B9"/>
  <c r="B15" s="1"/>
  <c r="B16" s="1"/>
  <c r="B6"/>
  <c r="B5"/>
  <c r="B4"/>
</calcChain>
</file>

<file path=xl/sharedStrings.xml><?xml version="1.0" encoding="utf-8"?>
<sst xmlns="http://schemas.openxmlformats.org/spreadsheetml/2006/main" count="15" uniqueCount="15">
  <si>
    <t>B16 (1x10^5)</t>
  </si>
  <si>
    <t>Live cells</t>
  </si>
  <si>
    <t>Dead cells</t>
  </si>
  <si>
    <t>Viability (%)</t>
  </si>
  <si>
    <t>cells/sq</t>
  </si>
  <si>
    <t>dilution</t>
  </si>
  <si>
    <t>c1 (cells/ml)</t>
  </si>
  <si>
    <t>cells/mouse</t>
  </si>
  <si>
    <t>vol delivered (ml)</t>
  </si>
  <si>
    <t>c2 (cells/ml)</t>
  </si>
  <si>
    <t># mice</t>
  </si>
  <si>
    <t>v2 (+25%, ml)</t>
  </si>
  <si>
    <t>v1 (ml)</t>
  </si>
  <si>
    <t>PBS to add (ml)</t>
  </si>
  <si>
    <t>Remember to always count your cells in duplicate (take 2 aliquots)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</si>
</sst>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B19" sqref="B19"/>
    </sheetView>
  </sheetViews>
  <sheetFormatPr defaultRowHeight="15"/>
  <sheetData>
    <row r="1" spans="1:2">
      <c r="A1" t="s">
        <v>14</v>
      </c>
    </row>
    <row r="3" spans="1:2" ht="15.75" thickBot="1">
      <c r="A3" s="1"/>
      <c r="B3" s="1" t="s">
        <v>0</v>
      </c>
    </row>
    <row r="4" spans="1:2">
      <c r="A4" s="2" t="s">
        <v>1</v>
      </c>
      <c r="B4" s="3">
        <f>120+134</f>
        <v>254</v>
      </c>
    </row>
    <row r="5" spans="1:2">
      <c r="A5" s="4" t="s">
        <v>2</v>
      </c>
      <c r="B5" s="5">
        <f>5+16</f>
        <v>21</v>
      </c>
    </row>
    <row r="6" spans="1:2">
      <c r="A6" s="4" t="s">
        <v>3</v>
      </c>
      <c r="B6" s="5">
        <f>B4/(B4+B5)*100</f>
        <v>92.36363636363636</v>
      </c>
    </row>
    <row r="7" spans="1:2">
      <c r="A7" s="6" t="s">
        <v>4</v>
      </c>
      <c r="B7" s="7">
        <v>120</v>
      </c>
    </row>
    <row r="8" spans="1:2">
      <c r="A8" s="6" t="s">
        <v>5</v>
      </c>
      <c r="B8" s="7">
        <v>5</v>
      </c>
    </row>
    <row r="9" spans="1:2" ht="15.75" thickBot="1">
      <c r="A9" s="8" t="s">
        <v>6</v>
      </c>
      <c r="B9" s="9">
        <f>B7*B8*10000</f>
        <v>6000000</v>
      </c>
    </row>
    <row r="10" spans="1:2">
      <c r="A10" s="2" t="s">
        <v>7</v>
      </c>
      <c r="B10" s="3">
        <v>1000</v>
      </c>
    </row>
    <row r="11" spans="1:2">
      <c r="A11" s="6" t="s">
        <v>8</v>
      </c>
      <c r="B11" s="7">
        <v>0.4</v>
      </c>
    </row>
    <row r="12" spans="1:2">
      <c r="A12" s="6" t="s">
        <v>9</v>
      </c>
      <c r="B12" s="7">
        <f>B10/B11</f>
        <v>2500</v>
      </c>
    </row>
    <row r="13" spans="1:2">
      <c r="A13" s="6" t="s">
        <v>10</v>
      </c>
      <c r="B13" s="7">
        <v>5</v>
      </c>
    </row>
    <row r="14" spans="1:2">
      <c r="A14" s="6" t="s">
        <v>11</v>
      </c>
      <c r="B14" s="10">
        <f>B13*B11*1.25</f>
        <v>2.5</v>
      </c>
    </row>
    <row r="15" spans="1:2">
      <c r="A15" s="6" t="s">
        <v>12</v>
      </c>
      <c r="B15" s="10">
        <f>B12*B14/B9</f>
        <v>1.0416666666666667E-3</v>
      </c>
    </row>
    <row r="16" spans="1:2" ht="15.75" thickBot="1">
      <c r="A16" s="8" t="s">
        <v>13</v>
      </c>
      <c r="B16" s="11">
        <f>B14-B15</f>
        <v>2.4989583333333334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2013-07-22T13:58:07Z</dcterms:created>
  <dcterms:modified xsi:type="dcterms:W3CDTF">2013-07-22T13:58:39Z</dcterms:modified>
</cp:coreProperties>
</file>