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120" tabRatio="500"/>
  </bookViews>
  <sheets>
    <sheet name="Sheet1" sheetId="1" r:id="rId1"/>
    <sheet name="Sheet1 (2)" sheetId="5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81" i="1" l="1"/>
  <c r="AM212" i="1"/>
  <c r="AH207" i="1"/>
  <c r="DN8" i="1"/>
  <c r="DN9" i="1"/>
  <c r="DN10" i="1"/>
  <c r="DN11" i="1"/>
  <c r="DN12" i="1"/>
  <c r="DN13" i="1"/>
  <c r="DN14" i="1"/>
  <c r="DN15" i="1"/>
  <c r="DN16" i="1"/>
  <c r="DN17" i="1"/>
  <c r="DN18" i="1"/>
  <c r="DN19" i="1"/>
  <c r="DN20" i="1"/>
  <c r="DN21" i="1"/>
  <c r="DN22" i="1"/>
  <c r="DN23" i="1"/>
  <c r="DN24" i="1"/>
  <c r="DN25" i="1"/>
  <c r="DN26" i="1"/>
  <c r="DN27" i="1"/>
  <c r="DN28" i="1"/>
  <c r="DN29" i="1"/>
  <c r="DN30" i="1"/>
  <c r="DN31" i="1"/>
  <c r="DN32" i="1"/>
  <c r="DN33" i="1"/>
  <c r="DN34" i="1"/>
  <c r="DN35" i="1"/>
  <c r="DN36" i="1"/>
  <c r="DN37" i="1"/>
  <c r="DN38" i="1"/>
  <c r="DN39" i="1"/>
  <c r="DN40" i="1"/>
  <c r="DN41" i="1"/>
  <c r="DN42" i="1"/>
  <c r="DN43" i="1"/>
  <c r="DN44" i="1"/>
  <c r="DN45" i="1"/>
  <c r="DN46" i="1"/>
  <c r="DN47" i="1"/>
  <c r="DN48" i="1"/>
  <c r="DN49" i="1"/>
  <c r="DN50" i="1"/>
  <c r="DN51" i="1"/>
  <c r="DN52" i="1"/>
  <c r="DN53" i="1"/>
  <c r="DN54" i="1"/>
  <c r="DN55" i="1"/>
  <c r="DN56" i="1"/>
  <c r="DN57" i="1"/>
  <c r="DN58" i="1"/>
  <c r="DN59" i="1"/>
  <c r="DN60" i="1"/>
  <c r="DN7" i="1"/>
  <c r="DN6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101" i="1"/>
  <c r="DI102" i="1"/>
  <c r="DI103" i="1"/>
  <c r="DI104" i="1"/>
  <c r="DI105" i="1"/>
  <c r="DI106" i="1"/>
  <c r="DI107" i="1"/>
  <c r="DI108" i="1"/>
  <c r="DI109" i="1"/>
  <c r="DI110" i="1"/>
  <c r="DI111" i="1"/>
  <c r="DI7" i="1"/>
  <c r="DI6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8" i="1"/>
  <c r="DD129" i="1"/>
  <c r="DD130" i="1"/>
  <c r="DD131" i="1"/>
  <c r="DD132" i="1"/>
  <c r="DD133" i="1"/>
  <c r="DD134" i="1"/>
  <c r="DD135" i="1"/>
  <c r="DD136" i="1"/>
  <c r="DD137" i="1"/>
  <c r="DD138" i="1"/>
  <c r="DD139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D156" i="1"/>
  <c r="DD157" i="1"/>
  <c r="DD158" i="1"/>
  <c r="DD159" i="1"/>
  <c r="DD160" i="1"/>
  <c r="DD161" i="1"/>
  <c r="DD162" i="1"/>
  <c r="DD7" i="1"/>
  <c r="DD6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Y98" i="1"/>
  <c r="CY99" i="1"/>
  <c r="CY100" i="1"/>
  <c r="CY101" i="1"/>
  <c r="CY102" i="1"/>
  <c r="CY103" i="1"/>
  <c r="CY104" i="1"/>
  <c r="CY105" i="1"/>
  <c r="CY106" i="1"/>
  <c r="CY107" i="1"/>
  <c r="CY108" i="1"/>
  <c r="CY109" i="1"/>
  <c r="CY110" i="1"/>
  <c r="CY111" i="1"/>
  <c r="CY112" i="1"/>
  <c r="CY113" i="1"/>
  <c r="CY114" i="1"/>
  <c r="CY115" i="1"/>
  <c r="CY116" i="1"/>
  <c r="CY117" i="1"/>
  <c r="CY118" i="1"/>
  <c r="CY119" i="1"/>
  <c r="CY120" i="1"/>
  <c r="CY121" i="1"/>
  <c r="CY122" i="1"/>
  <c r="CY123" i="1"/>
  <c r="CY124" i="1"/>
  <c r="CY125" i="1"/>
  <c r="CY126" i="1"/>
  <c r="CY127" i="1"/>
  <c r="CY128" i="1"/>
  <c r="CY129" i="1"/>
  <c r="CY130" i="1"/>
  <c r="CY131" i="1"/>
  <c r="CY132" i="1"/>
  <c r="CY133" i="1"/>
  <c r="CY134" i="1"/>
  <c r="CY135" i="1"/>
  <c r="CY136" i="1"/>
  <c r="CY137" i="1"/>
  <c r="CY138" i="1"/>
  <c r="CY139" i="1"/>
  <c r="CY140" i="1"/>
  <c r="CY141" i="1"/>
  <c r="CY142" i="1"/>
  <c r="CY143" i="1"/>
  <c r="CY144" i="1"/>
  <c r="CY145" i="1"/>
  <c r="CY146" i="1"/>
  <c r="CY147" i="1"/>
  <c r="CY148" i="1"/>
  <c r="CY149" i="1"/>
  <c r="CY150" i="1"/>
  <c r="CY151" i="1"/>
  <c r="CY152" i="1"/>
  <c r="CY153" i="1"/>
  <c r="CY154" i="1"/>
  <c r="CY155" i="1"/>
  <c r="CY156" i="1"/>
  <c r="CY157" i="1"/>
  <c r="CY158" i="1"/>
  <c r="CY159" i="1"/>
  <c r="CY160" i="1"/>
  <c r="CY161" i="1"/>
  <c r="CY162" i="1"/>
  <c r="CY163" i="1"/>
  <c r="CY164" i="1"/>
  <c r="CY165" i="1"/>
  <c r="CY166" i="1"/>
  <c r="CY167" i="1"/>
  <c r="CY168" i="1"/>
  <c r="CY169" i="1"/>
  <c r="CY170" i="1"/>
  <c r="CY171" i="1"/>
  <c r="CY172" i="1"/>
  <c r="CY173" i="1"/>
  <c r="CY174" i="1"/>
  <c r="CY175" i="1"/>
  <c r="CY176" i="1"/>
  <c r="CY177" i="1"/>
  <c r="CY178" i="1"/>
  <c r="CY179" i="1"/>
  <c r="CY180" i="1"/>
  <c r="CY181" i="1"/>
  <c r="CY182" i="1"/>
  <c r="CY183" i="1"/>
  <c r="CY184" i="1"/>
  <c r="CY185" i="1"/>
  <c r="CY186" i="1"/>
  <c r="CY187" i="1"/>
  <c r="CY188" i="1"/>
  <c r="CY189" i="1"/>
  <c r="CY190" i="1"/>
  <c r="CY191" i="1"/>
  <c r="CY192" i="1"/>
  <c r="CY193" i="1"/>
  <c r="CY194" i="1"/>
  <c r="CY195" i="1"/>
  <c r="CY196" i="1"/>
  <c r="CY197" i="1"/>
  <c r="CY198" i="1"/>
  <c r="CY199" i="1"/>
  <c r="CY200" i="1"/>
  <c r="CY201" i="1"/>
  <c r="CY202" i="1"/>
  <c r="CY203" i="1"/>
  <c r="CY204" i="1"/>
  <c r="CY205" i="1"/>
  <c r="CY206" i="1"/>
  <c r="CY207" i="1"/>
  <c r="CY208" i="1"/>
  <c r="CY209" i="1"/>
  <c r="CY210" i="1"/>
  <c r="CY7" i="1"/>
  <c r="CY6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T105" i="1"/>
  <c r="CT106" i="1"/>
  <c r="CT107" i="1"/>
  <c r="CT108" i="1"/>
  <c r="CT109" i="1"/>
  <c r="CT110" i="1"/>
  <c r="CT111" i="1"/>
  <c r="CT112" i="1"/>
  <c r="CT113" i="1"/>
  <c r="CT114" i="1"/>
  <c r="CT115" i="1"/>
  <c r="CT116" i="1"/>
  <c r="CT117" i="1"/>
  <c r="CT118" i="1"/>
  <c r="CT119" i="1"/>
  <c r="CT120" i="1"/>
  <c r="CT121" i="1"/>
  <c r="CT122" i="1"/>
  <c r="CT123" i="1"/>
  <c r="CT124" i="1"/>
  <c r="CT125" i="1"/>
  <c r="CT126" i="1"/>
  <c r="CT127" i="1"/>
  <c r="CT128" i="1"/>
  <c r="CT129" i="1"/>
  <c r="CT130" i="1"/>
  <c r="CT131" i="1"/>
  <c r="CT132" i="1"/>
  <c r="CT133" i="1"/>
  <c r="CT134" i="1"/>
  <c r="CT135" i="1"/>
  <c r="CT136" i="1"/>
  <c r="CT137" i="1"/>
  <c r="CT138" i="1"/>
  <c r="CT139" i="1"/>
  <c r="CT140" i="1"/>
  <c r="CT141" i="1"/>
  <c r="CT142" i="1"/>
  <c r="CT143" i="1"/>
  <c r="CT144" i="1"/>
  <c r="CT145" i="1"/>
  <c r="CT146" i="1"/>
  <c r="CT147" i="1"/>
  <c r="CT148" i="1"/>
  <c r="CT149" i="1"/>
  <c r="CT150" i="1"/>
  <c r="CT151" i="1"/>
  <c r="CT152" i="1"/>
  <c r="CT153" i="1"/>
  <c r="CT154" i="1"/>
  <c r="CT155" i="1"/>
  <c r="CT156" i="1"/>
  <c r="CT157" i="1"/>
  <c r="CT158" i="1"/>
  <c r="CT159" i="1"/>
  <c r="CT160" i="1"/>
  <c r="CT161" i="1"/>
  <c r="CT162" i="1"/>
  <c r="CT163" i="1"/>
  <c r="CT164" i="1"/>
  <c r="CT165" i="1"/>
  <c r="CT166" i="1"/>
  <c r="CT167" i="1"/>
  <c r="CT168" i="1"/>
  <c r="CT169" i="1"/>
  <c r="CT170" i="1"/>
  <c r="CT171" i="1"/>
  <c r="CT172" i="1"/>
  <c r="CT173" i="1"/>
  <c r="CT174" i="1"/>
  <c r="CT175" i="1"/>
  <c r="CT176" i="1"/>
  <c r="CT177" i="1"/>
  <c r="CT178" i="1"/>
  <c r="CT179" i="1"/>
  <c r="CT180" i="1"/>
  <c r="CT181" i="1"/>
  <c r="CT182" i="1"/>
  <c r="CT183" i="1"/>
  <c r="CT184" i="1"/>
  <c r="CT185" i="1"/>
  <c r="CT186" i="1"/>
  <c r="CT187" i="1"/>
  <c r="CT188" i="1"/>
  <c r="CT189" i="1"/>
  <c r="CT190" i="1"/>
  <c r="CT191" i="1"/>
  <c r="CT192" i="1"/>
  <c r="CT193" i="1"/>
  <c r="CT194" i="1"/>
  <c r="CT195" i="1"/>
  <c r="CT196" i="1"/>
  <c r="CT197" i="1"/>
  <c r="CT198" i="1"/>
  <c r="CT199" i="1"/>
  <c r="CT200" i="1"/>
  <c r="CT201" i="1"/>
  <c r="CT202" i="1"/>
  <c r="CT203" i="1"/>
  <c r="CT204" i="1"/>
  <c r="CT205" i="1"/>
  <c r="CT206" i="1"/>
  <c r="CT207" i="1"/>
  <c r="CT208" i="1"/>
  <c r="CT209" i="1"/>
  <c r="CT210" i="1"/>
  <c r="CT211" i="1"/>
  <c r="CT212" i="1"/>
  <c r="CT213" i="1"/>
  <c r="CT214" i="1"/>
  <c r="CT215" i="1"/>
  <c r="CT216" i="1"/>
  <c r="CT217" i="1"/>
  <c r="CT218" i="1"/>
  <c r="CT219" i="1"/>
  <c r="CT220" i="1"/>
  <c r="CT221" i="1"/>
  <c r="CT222" i="1"/>
  <c r="CT223" i="1"/>
  <c r="CT224" i="1"/>
  <c r="CT225" i="1"/>
  <c r="CT226" i="1"/>
  <c r="CT227" i="1"/>
  <c r="CT228" i="1"/>
  <c r="CT229" i="1"/>
  <c r="CT230" i="1"/>
  <c r="CT231" i="1"/>
  <c r="CT232" i="1"/>
  <c r="CT233" i="1"/>
  <c r="CT234" i="1"/>
  <c r="CT235" i="1"/>
  <c r="CT236" i="1"/>
  <c r="CT237" i="1"/>
  <c r="CT238" i="1"/>
  <c r="CT239" i="1"/>
  <c r="CT240" i="1"/>
  <c r="CT241" i="1"/>
  <c r="CT242" i="1"/>
  <c r="CT243" i="1"/>
  <c r="CT244" i="1"/>
  <c r="CT245" i="1"/>
  <c r="CT246" i="1"/>
  <c r="CT247" i="1"/>
  <c r="CT248" i="1"/>
  <c r="CT249" i="1"/>
  <c r="CT250" i="1"/>
  <c r="CT251" i="1"/>
  <c r="CT252" i="1"/>
  <c r="CT253" i="1"/>
  <c r="CT254" i="1"/>
  <c r="CT7" i="1"/>
  <c r="CT6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107" i="1"/>
  <c r="CO108" i="1"/>
  <c r="CO109" i="1"/>
  <c r="CO110" i="1"/>
  <c r="CO111" i="1"/>
  <c r="CO112" i="1"/>
  <c r="CO113" i="1"/>
  <c r="CO114" i="1"/>
  <c r="CO115" i="1"/>
  <c r="CO116" i="1"/>
  <c r="CO117" i="1"/>
  <c r="CO118" i="1"/>
  <c r="CO119" i="1"/>
  <c r="CO120" i="1"/>
  <c r="CO121" i="1"/>
  <c r="CO122" i="1"/>
  <c r="CO123" i="1"/>
  <c r="CO124" i="1"/>
  <c r="CO125" i="1"/>
  <c r="CO126" i="1"/>
  <c r="CO127" i="1"/>
  <c r="CO128" i="1"/>
  <c r="CO129" i="1"/>
  <c r="CO130" i="1"/>
  <c r="CO131" i="1"/>
  <c r="CO132" i="1"/>
  <c r="CO133" i="1"/>
  <c r="CO134" i="1"/>
  <c r="CO135" i="1"/>
  <c r="CO136" i="1"/>
  <c r="CO137" i="1"/>
  <c r="CO138" i="1"/>
  <c r="CO139" i="1"/>
  <c r="CO140" i="1"/>
  <c r="CO141" i="1"/>
  <c r="CO142" i="1"/>
  <c r="CO143" i="1"/>
  <c r="CO144" i="1"/>
  <c r="CO145" i="1"/>
  <c r="CO146" i="1"/>
  <c r="CO147" i="1"/>
  <c r="CO148" i="1"/>
  <c r="CO149" i="1"/>
  <c r="CO150" i="1"/>
  <c r="CO151" i="1"/>
  <c r="CO152" i="1"/>
  <c r="CO153" i="1"/>
  <c r="CO154" i="1"/>
  <c r="CO155" i="1"/>
  <c r="CO156" i="1"/>
  <c r="CO157" i="1"/>
  <c r="CO158" i="1"/>
  <c r="CO159" i="1"/>
  <c r="CO160" i="1"/>
  <c r="CO161" i="1"/>
  <c r="CO162" i="1"/>
  <c r="CO163" i="1"/>
  <c r="CO164" i="1"/>
  <c r="CO165" i="1"/>
  <c r="CO166" i="1"/>
  <c r="CO167" i="1"/>
  <c r="CO168" i="1"/>
  <c r="CO169" i="1"/>
  <c r="CO170" i="1"/>
  <c r="CO171" i="1"/>
  <c r="CO172" i="1"/>
  <c r="CO173" i="1"/>
  <c r="CO174" i="1"/>
  <c r="CO175" i="1"/>
  <c r="CO176" i="1"/>
  <c r="CO177" i="1"/>
  <c r="CO178" i="1"/>
  <c r="CO179" i="1"/>
  <c r="CO180" i="1"/>
  <c r="CO181" i="1"/>
  <c r="CO182" i="1"/>
  <c r="CO183" i="1"/>
  <c r="CO184" i="1"/>
  <c r="CO185" i="1"/>
  <c r="CO186" i="1"/>
  <c r="CO187" i="1"/>
  <c r="CO188" i="1"/>
  <c r="CO189" i="1"/>
  <c r="CO190" i="1"/>
  <c r="CO191" i="1"/>
  <c r="CO192" i="1"/>
  <c r="CO193" i="1"/>
  <c r="CO194" i="1"/>
  <c r="CO195" i="1"/>
  <c r="CO196" i="1"/>
  <c r="CO197" i="1"/>
  <c r="CO198" i="1"/>
  <c r="CO199" i="1"/>
  <c r="CO200" i="1"/>
  <c r="CO201" i="1"/>
  <c r="CO202" i="1"/>
  <c r="CO203" i="1"/>
  <c r="CO204" i="1"/>
  <c r="CO205" i="1"/>
  <c r="CO206" i="1"/>
  <c r="CO207" i="1"/>
  <c r="CO208" i="1"/>
  <c r="CO209" i="1"/>
  <c r="CO210" i="1"/>
  <c r="CO211" i="1"/>
  <c r="CO212" i="1"/>
  <c r="CO213" i="1"/>
  <c r="CO214" i="1"/>
  <c r="CO215" i="1"/>
  <c r="CO216" i="1"/>
  <c r="CO217" i="1"/>
  <c r="CO218" i="1"/>
  <c r="CO219" i="1"/>
  <c r="CO220" i="1"/>
  <c r="CO221" i="1"/>
  <c r="CO222" i="1"/>
  <c r="CO223" i="1"/>
  <c r="CO224" i="1"/>
  <c r="CO225" i="1"/>
  <c r="CO226" i="1"/>
  <c r="CO227" i="1"/>
  <c r="CO228" i="1"/>
  <c r="CO229" i="1"/>
  <c r="CO230" i="1"/>
  <c r="CO231" i="1"/>
  <c r="CO232" i="1"/>
  <c r="CO233" i="1"/>
  <c r="CO234" i="1"/>
  <c r="CO235" i="1"/>
  <c r="CO236" i="1"/>
  <c r="CO237" i="1"/>
  <c r="CO238" i="1"/>
  <c r="CO239" i="1"/>
  <c r="CO240" i="1"/>
  <c r="CO241" i="1"/>
  <c r="CO242" i="1"/>
  <c r="CO243" i="1"/>
  <c r="CO244" i="1"/>
  <c r="CO245" i="1"/>
  <c r="CO246" i="1"/>
  <c r="CO247" i="1"/>
  <c r="CO248" i="1"/>
  <c r="CO249" i="1"/>
  <c r="CO250" i="1"/>
  <c r="CO251" i="1"/>
  <c r="CO252" i="1"/>
  <c r="CO253" i="1"/>
  <c r="CO254" i="1"/>
  <c r="CO255" i="1"/>
  <c r="CO256" i="1"/>
  <c r="CO257" i="1"/>
  <c r="CO258" i="1"/>
  <c r="CO259" i="1"/>
  <c r="CO260" i="1"/>
  <c r="CO261" i="1"/>
  <c r="CO262" i="1"/>
  <c r="CO263" i="1"/>
  <c r="CO264" i="1"/>
  <c r="CO265" i="1"/>
  <c r="CO266" i="1"/>
  <c r="CO267" i="1"/>
  <c r="CO268" i="1"/>
  <c r="CO269" i="1"/>
  <c r="CO270" i="1"/>
  <c r="CO271" i="1"/>
  <c r="CO272" i="1"/>
  <c r="CO273" i="1"/>
  <c r="CO274" i="1"/>
  <c r="CO275" i="1"/>
  <c r="CO276" i="1"/>
  <c r="CO277" i="1"/>
  <c r="CO278" i="1"/>
  <c r="CO279" i="1"/>
  <c r="CO280" i="1"/>
  <c r="CO281" i="1"/>
  <c r="CO282" i="1"/>
  <c r="CO283" i="1"/>
  <c r="CO284" i="1"/>
  <c r="CO285" i="1"/>
  <c r="CO286" i="1"/>
  <c r="CO287" i="1"/>
  <c r="CO288" i="1"/>
  <c r="CO289" i="1"/>
  <c r="CO290" i="1"/>
  <c r="CO291" i="1"/>
  <c r="CO292" i="1"/>
  <c r="CO293" i="1"/>
  <c r="CO7" i="1"/>
  <c r="CO6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6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2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8" i="1"/>
  <c r="CJ289" i="1"/>
  <c r="CJ290" i="1"/>
  <c r="CJ291" i="1"/>
  <c r="CJ292" i="1"/>
  <c r="CJ293" i="1"/>
  <c r="CJ294" i="1"/>
  <c r="CJ295" i="1"/>
  <c r="CJ296" i="1"/>
  <c r="CJ297" i="1"/>
  <c r="CJ298" i="1"/>
  <c r="CJ299" i="1"/>
  <c r="CJ300" i="1"/>
  <c r="CJ301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7" i="1"/>
  <c r="CJ6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E106" i="1"/>
  <c r="CE107" i="1"/>
  <c r="CE108" i="1"/>
  <c r="CE109" i="1"/>
  <c r="CE110" i="1"/>
  <c r="CE111" i="1"/>
  <c r="CE112" i="1"/>
  <c r="CE113" i="1"/>
  <c r="CE114" i="1"/>
  <c r="CE115" i="1"/>
  <c r="CE116" i="1"/>
  <c r="CE117" i="1"/>
  <c r="CE118" i="1"/>
  <c r="CE119" i="1"/>
  <c r="CE120" i="1"/>
  <c r="CE121" i="1"/>
  <c r="CE122" i="1"/>
  <c r="CE123" i="1"/>
  <c r="CE124" i="1"/>
  <c r="CE125" i="1"/>
  <c r="CE126" i="1"/>
  <c r="CE127" i="1"/>
  <c r="CE128" i="1"/>
  <c r="CE129" i="1"/>
  <c r="CE130" i="1"/>
  <c r="CE131" i="1"/>
  <c r="CE132" i="1"/>
  <c r="CE133" i="1"/>
  <c r="CE134" i="1"/>
  <c r="CE135" i="1"/>
  <c r="CE136" i="1"/>
  <c r="CE137" i="1"/>
  <c r="CE138" i="1"/>
  <c r="CE139" i="1"/>
  <c r="CE140" i="1"/>
  <c r="CE141" i="1"/>
  <c r="CE142" i="1"/>
  <c r="CE143" i="1"/>
  <c r="CE144" i="1"/>
  <c r="CE145" i="1"/>
  <c r="CE146" i="1"/>
  <c r="CE147" i="1"/>
  <c r="CE148" i="1"/>
  <c r="CE149" i="1"/>
  <c r="CE150" i="1"/>
  <c r="CE151" i="1"/>
  <c r="CE152" i="1"/>
  <c r="CE153" i="1"/>
  <c r="CE154" i="1"/>
  <c r="CE155" i="1"/>
  <c r="CE156" i="1"/>
  <c r="CE157" i="1"/>
  <c r="CE158" i="1"/>
  <c r="CE159" i="1"/>
  <c r="CE160" i="1"/>
  <c r="CE161" i="1"/>
  <c r="CE162" i="1"/>
  <c r="CE163" i="1"/>
  <c r="CE164" i="1"/>
  <c r="CE165" i="1"/>
  <c r="CE166" i="1"/>
  <c r="CE167" i="1"/>
  <c r="CE168" i="1"/>
  <c r="CE169" i="1"/>
  <c r="CE170" i="1"/>
  <c r="CE171" i="1"/>
  <c r="CE172" i="1"/>
  <c r="CE173" i="1"/>
  <c r="CE174" i="1"/>
  <c r="CE175" i="1"/>
  <c r="CE176" i="1"/>
  <c r="CE177" i="1"/>
  <c r="CE178" i="1"/>
  <c r="CE179" i="1"/>
  <c r="CE180" i="1"/>
  <c r="CE181" i="1"/>
  <c r="CE182" i="1"/>
  <c r="CE183" i="1"/>
  <c r="CE184" i="1"/>
  <c r="CE185" i="1"/>
  <c r="CE186" i="1"/>
  <c r="CE187" i="1"/>
  <c r="CE188" i="1"/>
  <c r="CE189" i="1"/>
  <c r="CE190" i="1"/>
  <c r="CE191" i="1"/>
  <c r="CE192" i="1"/>
  <c r="CE193" i="1"/>
  <c r="CE194" i="1"/>
  <c r="CE195" i="1"/>
  <c r="CE196" i="1"/>
  <c r="CE197" i="1"/>
  <c r="CE198" i="1"/>
  <c r="CE199" i="1"/>
  <c r="CE200" i="1"/>
  <c r="CE201" i="1"/>
  <c r="CE202" i="1"/>
  <c r="CE203" i="1"/>
  <c r="CE204" i="1"/>
  <c r="CE205" i="1"/>
  <c r="CE206" i="1"/>
  <c r="CE207" i="1"/>
  <c r="CE208" i="1"/>
  <c r="CE209" i="1"/>
  <c r="CE210" i="1"/>
  <c r="CE211" i="1"/>
  <c r="CE212" i="1"/>
  <c r="CE213" i="1"/>
  <c r="CE214" i="1"/>
  <c r="CE215" i="1"/>
  <c r="CE216" i="1"/>
  <c r="CE217" i="1"/>
  <c r="CE218" i="1"/>
  <c r="CE219" i="1"/>
  <c r="CE220" i="1"/>
  <c r="CE221" i="1"/>
  <c r="CE222" i="1"/>
  <c r="CE223" i="1"/>
  <c r="CE224" i="1"/>
  <c r="CE225" i="1"/>
  <c r="CE226" i="1"/>
  <c r="CE227" i="1"/>
  <c r="CE228" i="1"/>
  <c r="CE229" i="1"/>
  <c r="CE230" i="1"/>
  <c r="CE231" i="1"/>
  <c r="CE232" i="1"/>
  <c r="CE233" i="1"/>
  <c r="CE234" i="1"/>
  <c r="CE235" i="1"/>
  <c r="CE236" i="1"/>
  <c r="CE237" i="1"/>
  <c r="CE238" i="1"/>
  <c r="CE239" i="1"/>
  <c r="CE240" i="1"/>
  <c r="CE241" i="1"/>
  <c r="CE242" i="1"/>
  <c r="CE243" i="1"/>
  <c r="CE244" i="1"/>
  <c r="CE245" i="1"/>
  <c r="CE246" i="1"/>
  <c r="CE247" i="1"/>
  <c r="CE248" i="1"/>
  <c r="CE249" i="1"/>
  <c r="CE250" i="1"/>
  <c r="CE251" i="1"/>
  <c r="CE252" i="1"/>
  <c r="CE253" i="1"/>
  <c r="CE254" i="1"/>
  <c r="CE255" i="1"/>
  <c r="CE256" i="1"/>
  <c r="CE257" i="1"/>
  <c r="CE258" i="1"/>
  <c r="CE259" i="1"/>
  <c r="CE260" i="1"/>
  <c r="CE261" i="1"/>
  <c r="CE262" i="1"/>
  <c r="CE263" i="1"/>
  <c r="CE264" i="1"/>
  <c r="CE265" i="1"/>
  <c r="CE266" i="1"/>
  <c r="CE267" i="1"/>
  <c r="CE268" i="1"/>
  <c r="CE269" i="1"/>
  <c r="CE270" i="1"/>
  <c r="CE271" i="1"/>
  <c r="CE272" i="1"/>
  <c r="CE273" i="1"/>
  <c r="CE274" i="1"/>
  <c r="CE275" i="1"/>
  <c r="CE276" i="1"/>
  <c r="CE277" i="1"/>
  <c r="CE278" i="1"/>
  <c r="CE279" i="1"/>
  <c r="CE280" i="1"/>
  <c r="CE281" i="1"/>
  <c r="CE282" i="1"/>
  <c r="CE283" i="1"/>
  <c r="CE284" i="1"/>
  <c r="CE285" i="1"/>
  <c r="CE286" i="1"/>
  <c r="CE287" i="1"/>
  <c r="CE288" i="1"/>
  <c r="CE289" i="1"/>
  <c r="CE290" i="1"/>
  <c r="CE291" i="1"/>
  <c r="CE292" i="1"/>
  <c r="CE293" i="1"/>
  <c r="CE294" i="1"/>
  <c r="CE295" i="1"/>
  <c r="CE296" i="1"/>
  <c r="CE297" i="1"/>
  <c r="CE298" i="1"/>
  <c r="CE299" i="1"/>
  <c r="CE300" i="1"/>
  <c r="CE301" i="1"/>
  <c r="CE302" i="1"/>
  <c r="CE303" i="1"/>
  <c r="CE304" i="1"/>
  <c r="CE305" i="1"/>
  <c r="CE306" i="1"/>
  <c r="CE307" i="1"/>
  <c r="CE308" i="1"/>
  <c r="CE309" i="1"/>
  <c r="CE310" i="1"/>
  <c r="CE311" i="1"/>
  <c r="CE312" i="1"/>
  <c r="CE313" i="1"/>
  <c r="CE314" i="1"/>
  <c r="CE315" i="1"/>
  <c r="CE316" i="1"/>
  <c r="CE317" i="1"/>
  <c r="CE318" i="1"/>
  <c r="CE319" i="1"/>
  <c r="CE320" i="1"/>
  <c r="CE321" i="1"/>
  <c r="CE322" i="1"/>
  <c r="CE323" i="1"/>
  <c r="CE324" i="1"/>
  <c r="CE325" i="1"/>
  <c r="CE326" i="1"/>
  <c r="CE327" i="1"/>
  <c r="CE328" i="1"/>
  <c r="CE329" i="1"/>
  <c r="CE330" i="1"/>
  <c r="CE331" i="1"/>
  <c r="CE332" i="1"/>
  <c r="CE333" i="1"/>
  <c r="CE334" i="1"/>
  <c r="CE335" i="1"/>
  <c r="CE336" i="1"/>
  <c r="CE337" i="1"/>
  <c r="CE338" i="1"/>
  <c r="CE339" i="1"/>
  <c r="CE340" i="1"/>
  <c r="CE341" i="1"/>
  <c r="CE342" i="1"/>
  <c r="CE343" i="1"/>
  <c r="CE344" i="1"/>
  <c r="CE345" i="1"/>
  <c r="CE346" i="1"/>
  <c r="CE347" i="1"/>
  <c r="CE348" i="1"/>
  <c r="CE349" i="1"/>
  <c r="CE350" i="1"/>
  <c r="CE351" i="1"/>
  <c r="CE352" i="1"/>
  <c r="CE353" i="1"/>
  <c r="CE354" i="1"/>
  <c r="CE355" i="1"/>
  <c r="CE356" i="1"/>
  <c r="CE357" i="1"/>
  <c r="CE358" i="1"/>
  <c r="CE7" i="1"/>
  <c r="CE6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96" i="1"/>
  <c r="BZ197" i="1"/>
  <c r="BZ198" i="1"/>
  <c r="BZ199" i="1"/>
  <c r="BZ200" i="1"/>
  <c r="BZ201" i="1"/>
  <c r="BZ202" i="1"/>
  <c r="BZ203" i="1"/>
  <c r="BZ204" i="1"/>
  <c r="BZ205" i="1"/>
  <c r="BZ206" i="1"/>
  <c r="BZ207" i="1"/>
  <c r="BZ208" i="1"/>
  <c r="BZ209" i="1"/>
  <c r="BZ210" i="1"/>
  <c r="BZ211" i="1"/>
  <c r="BZ212" i="1"/>
  <c r="BZ213" i="1"/>
  <c r="BZ214" i="1"/>
  <c r="BZ215" i="1"/>
  <c r="BZ216" i="1"/>
  <c r="BZ217" i="1"/>
  <c r="BZ218" i="1"/>
  <c r="BZ219" i="1"/>
  <c r="BZ220" i="1"/>
  <c r="BZ221" i="1"/>
  <c r="BZ222" i="1"/>
  <c r="BZ223" i="1"/>
  <c r="BZ224" i="1"/>
  <c r="BZ225" i="1"/>
  <c r="BZ226" i="1"/>
  <c r="BZ227" i="1"/>
  <c r="BZ228" i="1"/>
  <c r="BZ229" i="1"/>
  <c r="BZ230" i="1"/>
  <c r="BZ231" i="1"/>
  <c r="BZ232" i="1"/>
  <c r="BZ233" i="1"/>
  <c r="BZ234" i="1"/>
  <c r="BZ235" i="1"/>
  <c r="BZ236" i="1"/>
  <c r="BZ237" i="1"/>
  <c r="BZ238" i="1"/>
  <c r="BZ239" i="1"/>
  <c r="BZ240" i="1"/>
  <c r="BZ241" i="1"/>
  <c r="BZ242" i="1"/>
  <c r="BZ243" i="1"/>
  <c r="BZ244" i="1"/>
  <c r="BZ245" i="1"/>
  <c r="BZ246" i="1"/>
  <c r="BZ247" i="1"/>
  <c r="BZ248" i="1"/>
  <c r="BZ249" i="1"/>
  <c r="BZ250" i="1"/>
  <c r="BZ251" i="1"/>
  <c r="BZ252" i="1"/>
  <c r="BZ253" i="1"/>
  <c r="BZ254" i="1"/>
  <c r="BZ255" i="1"/>
  <c r="BZ256" i="1"/>
  <c r="BZ257" i="1"/>
  <c r="BZ258" i="1"/>
  <c r="BZ259" i="1"/>
  <c r="BZ260" i="1"/>
  <c r="BZ261" i="1"/>
  <c r="BZ262" i="1"/>
  <c r="BZ263" i="1"/>
  <c r="BZ264" i="1"/>
  <c r="BZ265" i="1"/>
  <c r="BZ266" i="1"/>
  <c r="BZ267" i="1"/>
  <c r="BZ268" i="1"/>
  <c r="BZ269" i="1"/>
  <c r="BZ270" i="1"/>
  <c r="BZ271" i="1"/>
  <c r="BZ272" i="1"/>
  <c r="BZ273" i="1"/>
  <c r="BZ274" i="1"/>
  <c r="BZ275" i="1"/>
  <c r="BZ276" i="1"/>
  <c r="BZ277" i="1"/>
  <c r="BZ278" i="1"/>
  <c r="BZ279" i="1"/>
  <c r="BZ280" i="1"/>
  <c r="BZ281" i="1"/>
  <c r="BZ282" i="1"/>
  <c r="BZ283" i="1"/>
  <c r="BZ284" i="1"/>
  <c r="BZ285" i="1"/>
  <c r="BZ286" i="1"/>
  <c r="BZ287" i="1"/>
  <c r="BZ288" i="1"/>
  <c r="BZ289" i="1"/>
  <c r="BZ290" i="1"/>
  <c r="BZ291" i="1"/>
  <c r="BZ292" i="1"/>
  <c r="BZ293" i="1"/>
  <c r="BZ294" i="1"/>
  <c r="BZ295" i="1"/>
  <c r="BZ296" i="1"/>
  <c r="BZ297" i="1"/>
  <c r="BZ298" i="1"/>
  <c r="BZ299" i="1"/>
  <c r="BZ300" i="1"/>
  <c r="BZ301" i="1"/>
  <c r="BZ302" i="1"/>
  <c r="BZ303" i="1"/>
  <c r="BZ304" i="1"/>
  <c r="BZ305" i="1"/>
  <c r="BZ306" i="1"/>
  <c r="BZ307" i="1"/>
  <c r="BZ308" i="1"/>
  <c r="BZ309" i="1"/>
  <c r="BZ310" i="1"/>
  <c r="BZ311" i="1"/>
  <c r="BZ312" i="1"/>
  <c r="BZ313" i="1"/>
  <c r="BZ314" i="1"/>
  <c r="BZ315" i="1"/>
  <c r="BZ316" i="1"/>
  <c r="BZ317" i="1"/>
  <c r="BZ318" i="1"/>
  <c r="BZ319" i="1"/>
  <c r="BZ320" i="1"/>
  <c r="BZ321" i="1"/>
  <c r="BZ322" i="1"/>
  <c r="BZ323" i="1"/>
  <c r="BZ324" i="1"/>
  <c r="BZ325" i="1"/>
  <c r="BZ326" i="1"/>
  <c r="BZ327" i="1"/>
  <c r="BZ328" i="1"/>
  <c r="BZ329" i="1"/>
  <c r="BZ330" i="1"/>
  <c r="BZ331" i="1"/>
  <c r="BZ332" i="1"/>
  <c r="BZ333" i="1"/>
  <c r="BZ334" i="1"/>
  <c r="BZ335" i="1"/>
  <c r="BZ336" i="1"/>
  <c r="BZ337" i="1"/>
  <c r="BZ338" i="1"/>
  <c r="BZ339" i="1"/>
  <c r="BZ340" i="1"/>
  <c r="BZ341" i="1"/>
  <c r="BZ342" i="1"/>
  <c r="BZ343" i="1"/>
  <c r="BZ344" i="1"/>
  <c r="BZ345" i="1"/>
  <c r="BZ346" i="1"/>
  <c r="BZ347" i="1"/>
  <c r="BZ348" i="1"/>
  <c r="BZ349" i="1"/>
  <c r="BZ350" i="1"/>
  <c r="BZ351" i="1"/>
  <c r="BZ352" i="1"/>
  <c r="BZ353" i="1"/>
  <c r="BZ354" i="1"/>
  <c r="BZ355" i="1"/>
  <c r="BZ356" i="1"/>
  <c r="BZ357" i="1"/>
  <c r="BZ358" i="1"/>
  <c r="BZ359" i="1"/>
  <c r="BZ360" i="1"/>
  <c r="BZ361" i="1"/>
  <c r="BZ362" i="1"/>
  <c r="BZ363" i="1"/>
  <c r="BZ364" i="1"/>
  <c r="BZ365" i="1"/>
  <c r="BZ366" i="1"/>
  <c r="BZ367" i="1"/>
  <c r="BZ368" i="1"/>
  <c r="BZ369" i="1"/>
  <c r="BZ370" i="1"/>
  <c r="BZ371" i="1"/>
  <c r="BZ372" i="1"/>
  <c r="BZ373" i="1"/>
  <c r="BZ374" i="1"/>
  <c r="BZ375" i="1"/>
  <c r="BZ376" i="1"/>
  <c r="BZ377" i="1"/>
  <c r="BZ378" i="1"/>
  <c r="BZ379" i="1"/>
  <c r="BZ380" i="1"/>
  <c r="BZ381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305" i="1"/>
  <c r="BU306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Z6" i="1"/>
  <c r="BU6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2" i="1"/>
  <c r="BP323" i="1"/>
  <c r="BP324" i="1"/>
  <c r="BP325" i="1"/>
  <c r="BP326" i="1"/>
  <c r="BP327" i="1"/>
  <c r="BP328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360" i="1"/>
  <c r="BP361" i="1"/>
  <c r="BP362" i="1"/>
  <c r="BP363" i="1"/>
  <c r="BP364" i="1"/>
  <c r="BP365" i="1"/>
  <c r="BP366" i="1"/>
  <c r="BP367" i="1"/>
  <c r="BP368" i="1"/>
  <c r="BP369" i="1"/>
  <c r="BP370" i="1"/>
  <c r="BP371" i="1"/>
  <c r="BP372" i="1"/>
  <c r="BP373" i="1"/>
  <c r="BP374" i="1"/>
  <c r="BP375" i="1"/>
  <c r="BP376" i="1"/>
  <c r="BP377" i="1"/>
  <c r="BP378" i="1"/>
  <c r="BP379" i="1"/>
  <c r="BP380" i="1"/>
  <c r="BP381" i="1"/>
  <c r="BP382" i="1"/>
  <c r="BP383" i="1"/>
  <c r="BP384" i="1"/>
  <c r="BP385" i="1"/>
  <c r="BP386" i="1"/>
  <c r="BP387" i="1"/>
  <c r="BP388" i="1"/>
  <c r="BP389" i="1"/>
  <c r="BP390" i="1"/>
  <c r="BP391" i="1"/>
  <c r="BP392" i="1"/>
  <c r="BP393" i="1"/>
  <c r="BP394" i="1"/>
  <c r="BP395" i="1"/>
  <c r="BP396" i="1"/>
  <c r="BP397" i="1"/>
  <c r="BP398" i="1"/>
  <c r="BP399" i="1"/>
  <c r="BP400" i="1"/>
  <c r="BP401" i="1"/>
  <c r="BP402" i="1"/>
  <c r="BP403" i="1"/>
  <c r="BP404" i="1"/>
  <c r="BP405" i="1"/>
  <c r="BP406" i="1"/>
  <c r="BP407" i="1"/>
  <c r="BP408" i="1"/>
  <c r="BP409" i="1"/>
  <c r="CP7" i="1"/>
  <c r="BZ7" i="1"/>
  <c r="BU7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DO38" i="1"/>
  <c r="DO39" i="1"/>
  <c r="DO40" i="1"/>
  <c r="DO41" i="1"/>
  <c r="DO42" i="1"/>
  <c r="DO43" i="1"/>
  <c r="DO44" i="1"/>
  <c r="DO45" i="1"/>
  <c r="DO46" i="1"/>
  <c r="DO47" i="1"/>
  <c r="DO48" i="1"/>
  <c r="DO49" i="1"/>
  <c r="DO50" i="1"/>
  <c r="DO51" i="1"/>
  <c r="DO52" i="1"/>
  <c r="DO53" i="1"/>
  <c r="DO54" i="1"/>
  <c r="DO55" i="1"/>
  <c r="DO56" i="1"/>
  <c r="DO57" i="1"/>
  <c r="DO58" i="1"/>
  <c r="DO59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93" i="1"/>
  <c r="DJ94" i="1"/>
  <c r="DJ95" i="1"/>
  <c r="DJ96" i="1"/>
  <c r="DJ97" i="1"/>
  <c r="DJ98" i="1"/>
  <c r="DJ99" i="1"/>
  <c r="DJ100" i="1"/>
  <c r="DJ101" i="1"/>
  <c r="DJ102" i="1"/>
  <c r="DJ103" i="1"/>
  <c r="DJ104" i="1"/>
  <c r="DJ105" i="1"/>
  <c r="DJ106" i="1"/>
  <c r="DJ107" i="1"/>
  <c r="DJ108" i="1"/>
  <c r="DJ109" i="1"/>
  <c r="DJ110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DE107" i="1"/>
  <c r="DE108" i="1"/>
  <c r="DE109" i="1"/>
  <c r="DE110" i="1"/>
  <c r="DE111" i="1"/>
  <c r="DE112" i="1"/>
  <c r="DE113" i="1"/>
  <c r="DE114" i="1"/>
  <c r="DE115" i="1"/>
  <c r="DE116" i="1"/>
  <c r="DE117" i="1"/>
  <c r="DE118" i="1"/>
  <c r="DE119" i="1"/>
  <c r="DE120" i="1"/>
  <c r="DE121" i="1"/>
  <c r="DE122" i="1"/>
  <c r="DE123" i="1"/>
  <c r="DE124" i="1"/>
  <c r="DE125" i="1"/>
  <c r="DE126" i="1"/>
  <c r="DE127" i="1"/>
  <c r="DE128" i="1"/>
  <c r="DE129" i="1"/>
  <c r="DE130" i="1"/>
  <c r="DE131" i="1"/>
  <c r="DE132" i="1"/>
  <c r="DE133" i="1"/>
  <c r="DE134" i="1"/>
  <c r="DE135" i="1"/>
  <c r="DE136" i="1"/>
  <c r="DE137" i="1"/>
  <c r="DE138" i="1"/>
  <c r="DE139" i="1"/>
  <c r="DE140" i="1"/>
  <c r="DE141" i="1"/>
  <c r="DE142" i="1"/>
  <c r="DE143" i="1"/>
  <c r="DE144" i="1"/>
  <c r="DE145" i="1"/>
  <c r="DE146" i="1"/>
  <c r="DE147" i="1"/>
  <c r="DE148" i="1"/>
  <c r="DE149" i="1"/>
  <c r="DE150" i="1"/>
  <c r="DE151" i="1"/>
  <c r="DE152" i="1"/>
  <c r="DE153" i="1"/>
  <c r="DE154" i="1"/>
  <c r="DE155" i="1"/>
  <c r="DE156" i="1"/>
  <c r="DE157" i="1"/>
  <c r="DE158" i="1"/>
  <c r="DE159" i="1"/>
  <c r="DE160" i="1"/>
  <c r="DE161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Z98" i="1"/>
  <c r="CZ99" i="1"/>
  <c r="CZ100" i="1"/>
  <c r="CZ101" i="1"/>
  <c r="CZ102" i="1"/>
  <c r="CZ103" i="1"/>
  <c r="CZ104" i="1"/>
  <c r="CZ105" i="1"/>
  <c r="CZ106" i="1"/>
  <c r="CZ107" i="1"/>
  <c r="CZ108" i="1"/>
  <c r="CZ109" i="1"/>
  <c r="CZ110" i="1"/>
  <c r="CZ111" i="1"/>
  <c r="CZ112" i="1"/>
  <c r="CZ113" i="1"/>
  <c r="CZ114" i="1"/>
  <c r="CZ115" i="1"/>
  <c r="CZ116" i="1"/>
  <c r="CZ117" i="1"/>
  <c r="CZ118" i="1"/>
  <c r="CZ119" i="1"/>
  <c r="CZ120" i="1"/>
  <c r="CZ121" i="1"/>
  <c r="CZ122" i="1"/>
  <c r="CZ123" i="1"/>
  <c r="CZ124" i="1"/>
  <c r="CZ125" i="1"/>
  <c r="CZ126" i="1"/>
  <c r="CZ127" i="1"/>
  <c r="CZ128" i="1"/>
  <c r="CZ129" i="1"/>
  <c r="CZ130" i="1"/>
  <c r="CZ131" i="1"/>
  <c r="CZ132" i="1"/>
  <c r="CZ133" i="1"/>
  <c r="CZ134" i="1"/>
  <c r="CZ135" i="1"/>
  <c r="CZ136" i="1"/>
  <c r="CZ137" i="1"/>
  <c r="CZ138" i="1"/>
  <c r="CZ139" i="1"/>
  <c r="CZ140" i="1"/>
  <c r="CZ141" i="1"/>
  <c r="CZ142" i="1"/>
  <c r="CZ143" i="1"/>
  <c r="CZ144" i="1"/>
  <c r="CZ145" i="1"/>
  <c r="CZ146" i="1"/>
  <c r="CZ147" i="1"/>
  <c r="CZ148" i="1"/>
  <c r="CZ149" i="1"/>
  <c r="CZ150" i="1"/>
  <c r="CZ151" i="1"/>
  <c r="CZ152" i="1"/>
  <c r="CZ153" i="1"/>
  <c r="CZ154" i="1"/>
  <c r="CZ155" i="1"/>
  <c r="CZ156" i="1"/>
  <c r="CZ157" i="1"/>
  <c r="CZ158" i="1"/>
  <c r="CZ159" i="1"/>
  <c r="CZ160" i="1"/>
  <c r="CZ161" i="1"/>
  <c r="CZ162" i="1"/>
  <c r="CZ163" i="1"/>
  <c r="CZ164" i="1"/>
  <c r="CZ165" i="1"/>
  <c r="CZ166" i="1"/>
  <c r="CZ167" i="1"/>
  <c r="CZ168" i="1"/>
  <c r="CZ169" i="1"/>
  <c r="CZ170" i="1"/>
  <c r="CZ171" i="1"/>
  <c r="CZ172" i="1"/>
  <c r="CZ173" i="1"/>
  <c r="CZ174" i="1"/>
  <c r="CZ175" i="1"/>
  <c r="CZ176" i="1"/>
  <c r="CZ177" i="1"/>
  <c r="CZ178" i="1"/>
  <c r="CZ179" i="1"/>
  <c r="CZ180" i="1"/>
  <c r="CZ181" i="1"/>
  <c r="CZ182" i="1"/>
  <c r="CZ183" i="1"/>
  <c r="CZ184" i="1"/>
  <c r="CZ185" i="1"/>
  <c r="CZ186" i="1"/>
  <c r="CZ187" i="1"/>
  <c r="CZ188" i="1"/>
  <c r="CZ189" i="1"/>
  <c r="CZ190" i="1"/>
  <c r="CZ191" i="1"/>
  <c r="CZ192" i="1"/>
  <c r="CZ193" i="1"/>
  <c r="CZ194" i="1"/>
  <c r="CZ195" i="1"/>
  <c r="CZ196" i="1"/>
  <c r="CZ197" i="1"/>
  <c r="CZ198" i="1"/>
  <c r="CZ199" i="1"/>
  <c r="CZ200" i="1"/>
  <c r="CZ201" i="1"/>
  <c r="CZ202" i="1"/>
  <c r="CZ203" i="1"/>
  <c r="CZ204" i="1"/>
  <c r="CZ205" i="1"/>
  <c r="CZ206" i="1"/>
  <c r="CZ207" i="1"/>
  <c r="CZ208" i="1"/>
  <c r="CZ209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110" i="1"/>
  <c r="CU111" i="1"/>
  <c r="CU112" i="1"/>
  <c r="CU113" i="1"/>
  <c r="CU114" i="1"/>
  <c r="CU115" i="1"/>
  <c r="CU116" i="1"/>
  <c r="CU117" i="1"/>
  <c r="CU118" i="1"/>
  <c r="CU119" i="1"/>
  <c r="CU120" i="1"/>
  <c r="CU121" i="1"/>
  <c r="CU122" i="1"/>
  <c r="CU123" i="1"/>
  <c r="CU124" i="1"/>
  <c r="CU125" i="1"/>
  <c r="CU126" i="1"/>
  <c r="CU127" i="1"/>
  <c r="CU128" i="1"/>
  <c r="CU129" i="1"/>
  <c r="CU130" i="1"/>
  <c r="CU131" i="1"/>
  <c r="CU132" i="1"/>
  <c r="CU133" i="1"/>
  <c r="CU134" i="1"/>
  <c r="CU135" i="1"/>
  <c r="CU136" i="1"/>
  <c r="CU137" i="1"/>
  <c r="CU138" i="1"/>
  <c r="CU139" i="1"/>
  <c r="CU140" i="1"/>
  <c r="CU141" i="1"/>
  <c r="CU142" i="1"/>
  <c r="CU143" i="1"/>
  <c r="CU144" i="1"/>
  <c r="CU145" i="1"/>
  <c r="CU146" i="1"/>
  <c r="CU147" i="1"/>
  <c r="CU148" i="1"/>
  <c r="CU149" i="1"/>
  <c r="CU150" i="1"/>
  <c r="CU151" i="1"/>
  <c r="CU152" i="1"/>
  <c r="CU153" i="1"/>
  <c r="CU154" i="1"/>
  <c r="CU155" i="1"/>
  <c r="CU156" i="1"/>
  <c r="CU157" i="1"/>
  <c r="CU158" i="1"/>
  <c r="CU159" i="1"/>
  <c r="CU160" i="1"/>
  <c r="CU161" i="1"/>
  <c r="CU162" i="1"/>
  <c r="CU163" i="1"/>
  <c r="CU164" i="1"/>
  <c r="CU165" i="1"/>
  <c r="CU166" i="1"/>
  <c r="CU167" i="1"/>
  <c r="CU168" i="1"/>
  <c r="CU169" i="1"/>
  <c r="CU170" i="1"/>
  <c r="CU171" i="1"/>
  <c r="CU172" i="1"/>
  <c r="CU173" i="1"/>
  <c r="CU174" i="1"/>
  <c r="CU175" i="1"/>
  <c r="CU176" i="1"/>
  <c r="CU177" i="1"/>
  <c r="CU178" i="1"/>
  <c r="CU179" i="1"/>
  <c r="CU180" i="1"/>
  <c r="CU181" i="1"/>
  <c r="CU182" i="1"/>
  <c r="CU183" i="1"/>
  <c r="CU184" i="1"/>
  <c r="CU185" i="1"/>
  <c r="CU186" i="1"/>
  <c r="CU187" i="1"/>
  <c r="CU188" i="1"/>
  <c r="CU189" i="1"/>
  <c r="CU190" i="1"/>
  <c r="CU191" i="1"/>
  <c r="CU192" i="1"/>
  <c r="CU193" i="1"/>
  <c r="CU194" i="1"/>
  <c r="CU195" i="1"/>
  <c r="CU196" i="1"/>
  <c r="CU197" i="1"/>
  <c r="CU198" i="1"/>
  <c r="CU199" i="1"/>
  <c r="CU200" i="1"/>
  <c r="CU201" i="1"/>
  <c r="CU202" i="1"/>
  <c r="CU203" i="1"/>
  <c r="CU204" i="1"/>
  <c r="CU205" i="1"/>
  <c r="CU206" i="1"/>
  <c r="CU207" i="1"/>
  <c r="CU208" i="1"/>
  <c r="CU209" i="1"/>
  <c r="CU210" i="1"/>
  <c r="CU211" i="1"/>
  <c r="CU212" i="1"/>
  <c r="CU213" i="1"/>
  <c r="CU214" i="1"/>
  <c r="CU215" i="1"/>
  <c r="CU216" i="1"/>
  <c r="CU217" i="1"/>
  <c r="CU218" i="1"/>
  <c r="CU219" i="1"/>
  <c r="CU220" i="1"/>
  <c r="CU221" i="1"/>
  <c r="CU222" i="1"/>
  <c r="CU223" i="1"/>
  <c r="CU224" i="1"/>
  <c r="CU225" i="1"/>
  <c r="CU226" i="1"/>
  <c r="CU227" i="1"/>
  <c r="CU228" i="1"/>
  <c r="CU229" i="1"/>
  <c r="CU230" i="1"/>
  <c r="CU231" i="1"/>
  <c r="CU232" i="1"/>
  <c r="CU233" i="1"/>
  <c r="CU234" i="1"/>
  <c r="CU235" i="1"/>
  <c r="CU236" i="1"/>
  <c r="CU237" i="1"/>
  <c r="CU238" i="1"/>
  <c r="CU239" i="1"/>
  <c r="CU240" i="1"/>
  <c r="CU241" i="1"/>
  <c r="CU242" i="1"/>
  <c r="CU243" i="1"/>
  <c r="CU244" i="1"/>
  <c r="CU245" i="1"/>
  <c r="CU246" i="1"/>
  <c r="CU247" i="1"/>
  <c r="CU248" i="1"/>
  <c r="CU249" i="1"/>
  <c r="CU250" i="1"/>
  <c r="CU251" i="1"/>
  <c r="CU252" i="1"/>
  <c r="CU253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3" i="1"/>
  <c r="CP94" i="1"/>
  <c r="CP95" i="1"/>
  <c r="CP96" i="1"/>
  <c r="CP97" i="1"/>
  <c r="CP98" i="1"/>
  <c r="CP99" i="1"/>
  <c r="CP100" i="1"/>
  <c r="CP101" i="1"/>
  <c r="CP102" i="1"/>
  <c r="CP103" i="1"/>
  <c r="CP104" i="1"/>
  <c r="CP105" i="1"/>
  <c r="CP106" i="1"/>
  <c r="CP107" i="1"/>
  <c r="CP108" i="1"/>
  <c r="CP109" i="1"/>
  <c r="CP110" i="1"/>
  <c r="CP111" i="1"/>
  <c r="CP112" i="1"/>
  <c r="CP113" i="1"/>
  <c r="CP114" i="1"/>
  <c r="CP115" i="1"/>
  <c r="CP116" i="1"/>
  <c r="CP117" i="1"/>
  <c r="CP118" i="1"/>
  <c r="CP119" i="1"/>
  <c r="CP120" i="1"/>
  <c r="CP121" i="1"/>
  <c r="CP122" i="1"/>
  <c r="CP123" i="1"/>
  <c r="CP124" i="1"/>
  <c r="CP125" i="1"/>
  <c r="CP126" i="1"/>
  <c r="CP127" i="1"/>
  <c r="CP128" i="1"/>
  <c r="CP129" i="1"/>
  <c r="CP130" i="1"/>
  <c r="CP131" i="1"/>
  <c r="CP132" i="1"/>
  <c r="CP133" i="1"/>
  <c r="CP134" i="1"/>
  <c r="CP135" i="1"/>
  <c r="CP136" i="1"/>
  <c r="CP137" i="1"/>
  <c r="CP138" i="1"/>
  <c r="CP139" i="1"/>
  <c r="CP140" i="1"/>
  <c r="CP141" i="1"/>
  <c r="CP142" i="1"/>
  <c r="CP143" i="1"/>
  <c r="CP144" i="1"/>
  <c r="CP145" i="1"/>
  <c r="CP146" i="1"/>
  <c r="CP147" i="1"/>
  <c r="CP148" i="1"/>
  <c r="CP149" i="1"/>
  <c r="CP150" i="1"/>
  <c r="CP151" i="1"/>
  <c r="CP152" i="1"/>
  <c r="CP153" i="1"/>
  <c r="CP154" i="1"/>
  <c r="CP155" i="1"/>
  <c r="CP156" i="1"/>
  <c r="CP157" i="1"/>
  <c r="CP158" i="1"/>
  <c r="CP159" i="1"/>
  <c r="CP160" i="1"/>
  <c r="CP161" i="1"/>
  <c r="CP162" i="1"/>
  <c r="CP163" i="1"/>
  <c r="CP164" i="1"/>
  <c r="CP165" i="1"/>
  <c r="CP166" i="1"/>
  <c r="CP167" i="1"/>
  <c r="CP168" i="1"/>
  <c r="CP169" i="1"/>
  <c r="CP170" i="1"/>
  <c r="CP171" i="1"/>
  <c r="CP172" i="1"/>
  <c r="CP173" i="1"/>
  <c r="CP174" i="1"/>
  <c r="CP175" i="1"/>
  <c r="CP176" i="1"/>
  <c r="CP177" i="1"/>
  <c r="CP178" i="1"/>
  <c r="CP179" i="1"/>
  <c r="CP180" i="1"/>
  <c r="CP181" i="1"/>
  <c r="CP182" i="1"/>
  <c r="CP183" i="1"/>
  <c r="CP184" i="1"/>
  <c r="CP185" i="1"/>
  <c r="CP186" i="1"/>
  <c r="CP187" i="1"/>
  <c r="CP188" i="1"/>
  <c r="CP189" i="1"/>
  <c r="CP190" i="1"/>
  <c r="CP191" i="1"/>
  <c r="CP192" i="1"/>
  <c r="CP193" i="1"/>
  <c r="CP194" i="1"/>
  <c r="CP195" i="1"/>
  <c r="CP196" i="1"/>
  <c r="CP197" i="1"/>
  <c r="CP198" i="1"/>
  <c r="CP199" i="1"/>
  <c r="CP200" i="1"/>
  <c r="CP201" i="1"/>
  <c r="CP202" i="1"/>
  <c r="CP203" i="1"/>
  <c r="CP204" i="1"/>
  <c r="CP205" i="1"/>
  <c r="CP206" i="1"/>
  <c r="CP207" i="1"/>
  <c r="CP208" i="1"/>
  <c r="CP209" i="1"/>
  <c r="CP210" i="1"/>
  <c r="CP211" i="1"/>
  <c r="CP212" i="1"/>
  <c r="CP213" i="1"/>
  <c r="CP214" i="1"/>
  <c r="CP215" i="1"/>
  <c r="CP216" i="1"/>
  <c r="CP217" i="1"/>
  <c r="CP218" i="1"/>
  <c r="CP219" i="1"/>
  <c r="CP220" i="1"/>
  <c r="CP221" i="1"/>
  <c r="CP222" i="1"/>
  <c r="CP223" i="1"/>
  <c r="CP224" i="1"/>
  <c r="CP225" i="1"/>
  <c r="CP226" i="1"/>
  <c r="CP227" i="1"/>
  <c r="CP228" i="1"/>
  <c r="CP229" i="1"/>
  <c r="CP230" i="1"/>
  <c r="CP231" i="1"/>
  <c r="CP232" i="1"/>
  <c r="CP233" i="1"/>
  <c r="CP234" i="1"/>
  <c r="CP235" i="1"/>
  <c r="CP236" i="1"/>
  <c r="CP237" i="1"/>
  <c r="CP238" i="1"/>
  <c r="CP239" i="1"/>
  <c r="CP240" i="1"/>
  <c r="CP241" i="1"/>
  <c r="CP242" i="1"/>
  <c r="CP243" i="1"/>
  <c r="CP244" i="1"/>
  <c r="CP245" i="1"/>
  <c r="CP246" i="1"/>
  <c r="CP247" i="1"/>
  <c r="CP248" i="1"/>
  <c r="CP249" i="1"/>
  <c r="CP250" i="1"/>
  <c r="CP251" i="1"/>
  <c r="CP252" i="1"/>
  <c r="CP253" i="1"/>
  <c r="CP254" i="1"/>
  <c r="CP255" i="1"/>
  <c r="CP256" i="1"/>
  <c r="CP257" i="1"/>
  <c r="CP258" i="1"/>
  <c r="CP259" i="1"/>
  <c r="CP260" i="1"/>
  <c r="CP261" i="1"/>
  <c r="CP262" i="1"/>
  <c r="CP263" i="1"/>
  <c r="CP264" i="1"/>
  <c r="CP265" i="1"/>
  <c r="CP266" i="1"/>
  <c r="CP267" i="1"/>
  <c r="CP268" i="1"/>
  <c r="CP269" i="1"/>
  <c r="CP270" i="1"/>
  <c r="CP271" i="1"/>
  <c r="CP272" i="1"/>
  <c r="CP273" i="1"/>
  <c r="CP274" i="1"/>
  <c r="CP275" i="1"/>
  <c r="CP276" i="1"/>
  <c r="CP277" i="1"/>
  <c r="CP278" i="1"/>
  <c r="CP279" i="1"/>
  <c r="CP280" i="1"/>
  <c r="CP281" i="1"/>
  <c r="CP282" i="1"/>
  <c r="CP283" i="1"/>
  <c r="CP284" i="1"/>
  <c r="CP285" i="1"/>
  <c r="CP286" i="1"/>
  <c r="CP287" i="1"/>
  <c r="CP288" i="1"/>
  <c r="CP289" i="1"/>
  <c r="CP290" i="1"/>
  <c r="CP291" i="1"/>
  <c r="CP292" i="1"/>
  <c r="CP293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K92" i="1"/>
  <c r="CK93" i="1"/>
  <c r="CK94" i="1"/>
  <c r="CK95" i="1"/>
  <c r="CK96" i="1"/>
  <c r="CK97" i="1"/>
  <c r="CK98" i="1"/>
  <c r="CK99" i="1"/>
  <c r="CK100" i="1"/>
  <c r="CK101" i="1"/>
  <c r="CK102" i="1"/>
  <c r="CK103" i="1"/>
  <c r="CK104" i="1"/>
  <c r="CK105" i="1"/>
  <c r="CK106" i="1"/>
  <c r="CK107" i="1"/>
  <c r="CK108" i="1"/>
  <c r="CK109" i="1"/>
  <c r="CK110" i="1"/>
  <c r="CK111" i="1"/>
  <c r="CK112" i="1"/>
  <c r="CK113" i="1"/>
  <c r="CK114" i="1"/>
  <c r="CK115" i="1"/>
  <c r="CK116" i="1"/>
  <c r="CK117" i="1"/>
  <c r="CK118" i="1"/>
  <c r="CK119" i="1"/>
  <c r="CK120" i="1"/>
  <c r="CK121" i="1"/>
  <c r="CK122" i="1"/>
  <c r="CK123" i="1"/>
  <c r="CK124" i="1"/>
  <c r="CK125" i="1"/>
  <c r="CK126" i="1"/>
  <c r="CK127" i="1"/>
  <c r="CK128" i="1"/>
  <c r="CK129" i="1"/>
  <c r="CK130" i="1"/>
  <c r="CK131" i="1"/>
  <c r="CK132" i="1"/>
  <c r="CK133" i="1"/>
  <c r="CK134" i="1"/>
  <c r="CK135" i="1"/>
  <c r="CK136" i="1"/>
  <c r="CK137" i="1"/>
  <c r="CK138" i="1"/>
  <c r="CK139" i="1"/>
  <c r="CK140" i="1"/>
  <c r="CK141" i="1"/>
  <c r="CK142" i="1"/>
  <c r="CK143" i="1"/>
  <c r="CK144" i="1"/>
  <c r="CK145" i="1"/>
  <c r="CK146" i="1"/>
  <c r="CK147" i="1"/>
  <c r="CK148" i="1"/>
  <c r="CK149" i="1"/>
  <c r="CK150" i="1"/>
  <c r="CK151" i="1"/>
  <c r="CK152" i="1"/>
  <c r="CK153" i="1"/>
  <c r="CK154" i="1"/>
  <c r="CK155" i="1"/>
  <c r="CK156" i="1"/>
  <c r="CK157" i="1"/>
  <c r="CK158" i="1"/>
  <c r="CK159" i="1"/>
  <c r="CK160" i="1"/>
  <c r="CK161" i="1"/>
  <c r="CK162" i="1"/>
  <c r="CK163" i="1"/>
  <c r="CK164" i="1"/>
  <c r="CK165" i="1"/>
  <c r="CK166" i="1"/>
  <c r="CK167" i="1"/>
  <c r="CK168" i="1"/>
  <c r="CK169" i="1"/>
  <c r="CK170" i="1"/>
  <c r="CK171" i="1"/>
  <c r="CK172" i="1"/>
  <c r="CK173" i="1"/>
  <c r="CK174" i="1"/>
  <c r="CK175" i="1"/>
  <c r="CK176" i="1"/>
  <c r="CK177" i="1"/>
  <c r="CK178" i="1"/>
  <c r="CK179" i="1"/>
  <c r="CK180" i="1"/>
  <c r="CK181" i="1"/>
  <c r="CK182" i="1"/>
  <c r="CK183" i="1"/>
  <c r="CK184" i="1"/>
  <c r="CK185" i="1"/>
  <c r="CK186" i="1"/>
  <c r="CK187" i="1"/>
  <c r="CK188" i="1"/>
  <c r="CK189" i="1"/>
  <c r="CK190" i="1"/>
  <c r="CK191" i="1"/>
  <c r="CK192" i="1"/>
  <c r="CK193" i="1"/>
  <c r="CK194" i="1"/>
  <c r="CK195" i="1"/>
  <c r="CK196" i="1"/>
  <c r="CK197" i="1"/>
  <c r="CK198" i="1"/>
  <c r="CK199" i="1"/>
  <c r="CK200" i="1"/>
  <c r="CK201" i="1"/>
  <c r="CK202" i="1"/>
  <c r="CK203" i="1"/>
  <c r="CK204" i="1"/>
  <c r="CK205" i="1"/>
  <c r="CK206" i="1"/>
  <c r="CK207" i="1"/>
  <c r="CK208" i="1"/>
  <c r="CK209" i="1"/>
  <c r="CK210" i="1"/>
  <c r="CK211" i="1"/>
  <c r="CK212" i="1"/>
  <c r="CK213" i="1"/>
  <c r="CK214" i="1"/>
  <c r="CK215" i="1"/>
  <c r="CK216" i="1"/>
  <c r="CK217" i="1"/>
  <c r="CK218" i="1"/>
  <c r="CK219" i="1"/>
  <c r="CK220" i="1"/>
  <c r="CK221" i="1"/>
  <c r="CK222" i="1"/>
  <c r="CK223" i="1"/>
  <c r="CK224" i="1"/>
  <c r="CK225" i="1"/>
  <c r="CK226" i="1"/>
  <c r="CK227" i="1"/>
  <c r="CK228" i="1"/>
  <c r="CK229" i="1"/>
  <c r="CK230" i="1"/>
  <c r="CK231" i="1"/>
  <c r="CK232" i="1"/>
  <c r="CK233" i="1"/>
  <c r="CK234" i="1"/>
  <c r="CK235" i="1"/>
  <c r="CK236" i="1"/>
  <c r="CK237" i="1"/>
  <c r="CK238" i="1"/>
  <c r="CK239" i="1"/>
  <c r="CK240" i="1"/>
  <c r="CK241" i="1"/>
  <c r="CK242" i="1"/>
  <c r="CK243" i="1"/>
  <c r="CK244" i="1"/>
  <c r="CK245" i="1"/>
  <c r="CK246" i="1"/>
  <c r="CK247" i="1"/>
  <c r="CK248" i="1"/>
  <c r="CK249" i="1"/>
  <c r="CK250" i="1"/>
  <c r="CK251" i="1"/>
  <c r="CK252" i="1"/>
  <c r="CK253" i="1"/>
  <c r="CK254" i="1"/>
  <c r="CK255" i="1"/>
  <c r="CK256" i="1"/>
  <c r="CK257" i="1"/>
  <c r="CK258" i="1"/>
  <c r="CK259" i="1"/>
  <c r="CK260" i="1"/>
  <c r="CK261" i="1"/>
  <c r="CK262" i="1"/>
  <c r="CK263" i="1"/>
  <c r="CK264" i="1"/>
  <c r="CK265" i="1"/>
  <c r="CK266" i="1"/>
  <c r="CK267" i="1"/>
  <c r="CK268" i="1"/>
  <c r="CK269" i="1"/>
  <c r="CK270" i="1"/>
  <c r="CK271" i="1"/>
  <c r="CK272" i="1"/>
  <c r="CK273" i="1"/>
  <c r="CK274" i="1"/>
  <c r="CK275" i="1"/>
  <c r="CK276" i="1"/>
  <c r="CK277" i="1"/>
  <c r="CK278" i="1"/>
  <c r="CK279" i="1"/>
  <c r="CK280" i="1"/>
  <c r="CK281" i="1"/>
  <c r="CK282" i="1"/>
  <c r="CK283" i="1"/>
  <c r="CK284" i="1"/>
  <c r="CK285" i="1"/>
  <c r="CK286" i="1"/>
  <c r="CK287" i="1"/>
  <c r="CK288" i="1"/>
  <c r="CK289" i="1"/>
  <c r="CK290" i="1"/>
  <c r="CK291" i="1"/>
  <c r="CK292" i="1"/>
  <c r="CK293" i="1"/>
  <c r="CK294" i="1"/>
  <c r="CK295" i="1"/>
  <c r="CK296" i="1"/>
  <c r="CK297" i="1"/>
  <c r="CK298" i="1"/>
  <c r="CK299" i="1"/>
  <c r="CK300" i="1"/>
  <c r="CK301" i="1"/>
  <c r="CK302" i="1"/>
  <c r="CK303" i="1"/>
  <c r="CK304" i="1"/>
  <c r="CK305" i="1"/>
  <c r="CK306" i="1"/>
  <c r="CK307" i="1"/>
  <c r="CK308" i="1"/>
  <c r="CK309" i="1"/>
  <c r="CK310" i="1"/>
  <c r="CK311" i="1"/>
  <c r="CK312" i="1"/>
  <c r="CK313" i="1"/>
  <c r="CK314" i="1"/>
  <c r="CK315" i="1"/>
  <c r="CK316" i="1"/>
  <c r="CK317" i="1"/>
  <c r="CK318" i="1"/>
  <c r="CK319" i="1"/>
  <c r="CK320" i="1"/>
  <c r="CK321" i="1"/>
  <c r="CK322" i="1"/>
  <c r="CK323" i="1"/>
  <c r="CK324" i="1"/>
  <c r="CK325" i="1"/>
  <c r="CK326" i="1"/>
  <c r="CK327" i="1"/>
  <c r="CK328" i="1"/>
  <c r="CK329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F93" i="1"/>
  <c r="CF94" i="1"/>
  <c r="CF95" i="1"/>
  <c r="CF96" i="1"/>
  <c r="CF97" i="1"/>
  <c r="CF98" i="1"/>
  <c r="CF99" i="1"/>
  <c r="CF100" i="1"/>
  <c r="CF101" i="1"/>
  <c r="CF102" i="1"/>
  <c r="CF103" i="1"/>
  <c r="CF104" i="1"/>
  <c r="CF105" i="1"/>
  <c r="CF106" i="1"/>
  <c r="CF107" i="1"/>
  <c r="CF108" i="1"/>
  <c r="CF109" i="1"/>
  <c r="CF110" i="1"/>
  <c r="CF111" i="1"/>
  <c r="CF112" i="1"/>
  <c r="CF113" i="1"/>
  <c r="CF114" i="1"/>
  <c r="CF115" i="1"/>
  <c r="CF116" i="1"/>
  <c r="CF117" i="1"/>
  <c r="CF118" i="1"/>
  <c r="CF119" i="1"/>
  <c r="CF120" i="1"/>
  <c r="CF121" i="1"/>
  <c r="CF122" i="1"/>
  <c r="CF123" i="1"/>
  <c r="CF124" i="1"/>
  <c r="CF125" i="1"/>
  <c r="CF126" i="1"/>
  <c r="CF127" i="1"/>
  <c r="CF128" i="1"/>
  <c r="CF129" i="1"/>
  <c r="CF130" i="1"/>
  <c r="CF131" i="1"/>
  <c r="CF132" i="1"/>
  <c r="CF133" i="1"/>
  <c r="CF134" i="1"/>
  <c r="CF135" i="1"/>
  <c r="CF136" i="1"/>
  <c r="CF137" i="1"/>
  <c r="CF138" i="1"/>
  <c r="CF139" i="1"/>
  <c r="CF140" i="1"/>
  <c r="CF141" i="1"/>
  <c r="CF142" i="1"/>
  <c r="CF143" i="1"/>
  <c r="CF144" i="1"/>
  <c r="CF145" i="1"/>
  <c r="CF146" i="1"/>
  <c r="CF147" i="1"/>
  <c r="CF148" i="1"/>
  <c r="CF149" i="1"/>
  <c r="CF150" i="1"/>
  <c r="CF151" i="1"/>
  <c r="CF152" i="1"/>
  <c r="CF153" i="1"/>
  <c r="CF154" i="1"/>
  <c r="CF155" i="1"/>
  <c r="CF156" i="1"/>
  <c r="CF157" i="1"/>
  <c r="CF158" i="1"/>
  <c r="CF159" i="1"/>
  <c r="CF160" i="1"/>
  <c r="CF161" i="1"/>
  <c r="CF162" i="1"/>
  <c r="CF163" i="1"/>
  <c r="CF164" i="1"/>
  <c r="CF165" i="1"/>
  <c r="CF166" i="1"/>
  <c r="CF167" i="1"/>
  <c r="CF168" i="1"/>
  <c r="CF169" i="1"/>
  <c r="CF170" i="1"/>
  <c r="CF171" i="1"/>
  <c r="CF172" i="1"/>
  <c r="CF173" i="1"/>
  <c r="CF174" i="1"/>
  <c r="CF175" i="1"/>
  <c r="CF176" i="1"/>
  <c r="CF177" i="1"/>
  <c r="CF178" i="1"/>
  <c r="CF179" i="1"/>
  <c r="CF180" i="1"/>
  <c r="CF181" i="1"/>
  <c r="CF182" i="1"/>
  <c r="CF183" i="1"/>
  <c r="CF184" i="1"/>
  <c r="CF185" i="1"/>
  <c r="CF186" i="1"/>
  <c r="CF187" i="1"/>
  <c r="CF188" i="1"/>
  <c r="CF189" i="1"/>
  <c r="CF190" i="1"/>
  <c r="CF191" i="1"/>
  <c r="CF192" i="1"/>
  <c r="CF193" i="1"/>
  <c r="CF194" i="1"/>
  <c r="CF195" i="1"/>
  <c r="CF196" i="1"/>
  <c r="CF197" i="1"/>
  <c r="CF198" i="1"/>
  <c r="CF199" i="1"/>
  <c r="CF200" i="1"/>
  <c r="CF201" i="1"/>
  <c r="CF202" i="1"/>
  <c r="CF203" i="1"/>
  <c r="CF204" i="1"/>
  <c r="CF205" i="1"/>
  <c r="CF206" i="1"/>
  <c r="CF207" i="1"/>
  <c r="CF208" i="1"/>
  <c r="CF209" i="1"/>
  <c r="CF210" i="1"/>
  <c r="CF211" i="1"/>
  <c r="CF212" i="1"/>
  <c r="CF213" i="1"/>
  <c r="CF214" i="1"/>
  <c r="CF215" i="1"/>
  <c r="CF216" i="1"/>
  <c r="CF217" i="1"/>
  <c r="CF218" i="1"/>
  <c r="CF219" i="1"/>
  <c r="CF220" i="1"/>
  <c r="CF221" i="1"/>
  <c r="CF222" i="1"/>
  <c r="CF223" i="1"/>
  <c r="CF224" i="1"/>
  <c r="CF225" i="1"/>
  <c r="CF226" i="1"/>
  <c r="CF227" i="1"/>
  <c r="CF228" i="1"/>
  <c r="CF229" i="1"/>
  <c r="CF230" i="1"/>
  <c r="CF231" i="1"/>
  <c r="CF232" i="1"/>
  <c r="CF233" i="1"/>
  <c r="CF234" i="1"/>
  <c r="CF235" i="1"/>
  <c r="CF236" i="1"/>
  <c r="CF237" i="1"/>
  <c r="CF238" i="1"/>
  <c r="CF239" i="1"/>
  <c r="CF240" i="1"/>
  <c r="CF241" i="1"/>
  <c r="CF242" i="1"/>
  <c r="CF243" i="1"/>
  <c r="CF244" i="1"/>
  <c r="CF245" i="1"/>
  <c r="CF246" i="1"/>
  <c r="CF247" i="1"/>
  <c r="CF248" i="1"/>
  <c r="CF249" i="1"/>
  <c r="CF250" i="1"/>
  <c r="CF251" i="1"/>
  <c r="CF252" i="1"/>
  <c r="CF253" i="1"/>
  <c r="CF254" i="1"/>
  <c r="CF255" i="1"/>
  <c r="CF256" i="1"/>
  <c r="CF257" i="1"/>
  <c r="CF258" i="1"/>
  <c r="CF259" i="1"/>
  <c r="CF260" i="1"/>
  <c r="CF261" i="1"/>
  <c r="CF262" i="1"/>
  <c r="CF263" i="1"/>
  <c r="CF264" i="1"/>
  <c r="CF265" i="1"/>
  <c r="CF266" i="1"/>
  <c r="CF267" i="1"/>
  <c r="CF268" i="1"/>
  <c r="CF269" i="1"/>
  <c r="CF270" i="1"/>
  <c r="CF271" i="1"/>
  <c r="CF272" i="1"/>
  <c r="CF273" i="1"/>
  <c r="CF274" i="1"/>
  <c r="CF275" i="1"/>
  <c r="CF276" i="1"/>
  <c r="CF277" i="1"/>
  <c r="CF278" i="1"/>
  <c r="CF279" i="1"/>
  <c r="CF280" i="1"/>
  <c r="CF281" i="1"/>
  <c r="CF282" i="1"/>
  <c r="CF283" i="1"/>
  <c r="CF284" i="1"/>
  <c r="CF285" i="1"/>
  <c r="CF286" i="1"/>
  <c r="CF287" i="1"/>
  <c r="CF288" i="1"/>
  <c r="CF289" i="1"/>
  <c r="CF290" i="1"/>
  <c r="CF291" i="1"/>
  <c r="CF292" i="1"/>
  <c r="CF293" i="1"/>
  <c r="CF294" i="1"/>
  <c r="CF295" i="1"/>
  <c r="CF296" i="1"/>
  <c r="CF297" i="1"/>
  <c r="CF298" i="1"/>
  <c r="CF299" i="1"/>
  <c r="CF300" i="1"/>
  <c r="CF301" i="1"/>
  <c r="CF302" i="1"/>
  <c r="CF303" i="1"/>
  <c r="CF304" i="1"/>
  <c r="CF305" i="1"/>
  <c r="CF306" i="1"/>
  <c r="CF307" i="1"/>
  <c r="CF308" i="1"/>
  <c r="CF309" i="1"/>
  <c r="CF310" i="1"/>
  <c r="CF311" i="1"/>
  <c r="CF312" i="1"/>
  <c r="CF313" i="1"/>
  <c r="CF314" i="1"/>
  <c r="CF315" i="1"/>
  <c r="CF316" i="1"/>
  <c r="CF317" i="1"/>
  <c r="CF318" i="1"/>
  <c r="CF319" i="1"/>
  <c r="CF320" i="1"/>
  <c r="CF321" i="1"/>
  <c r="CF322" i="1"/>
  <c r="CF323" i="1"/>
  <c r="CF324" i="1"/>
  <c r="CF325" i="1"/>
  <c r="CF326" i="1"/>
  <c r="CF327" i="1"/>
  <c r="CF328" i="1"/>
  <c r="CF329" i="1"/>
  <c r="CF330" i="1"/>
  <c r="CF331" i="1"/>
  <c r="CF332" i="1"/>
  <c r="CF333" i="1"/>
  <c r="CF334" i="1"/>
  <c r="CF335" i="1"/>
  <c r="CF336" i="1"/>
  <c r="CF337" i="1"/>
  <c r="CF338" i="1"/>
  <c r="CF339" i="1"/>
  <c r="CF340" i="1"/>
  <c r="CF341" i="1"/>
  <c r="CF342" i="1"/>
  <c r="CF343" i="1"/>
  <c r="CF344" i="1"/>
  <c r="CF345" i="1"/>
  <c r="CF346" i="1"/>
  <c r="CF347" i="1"/>
  <c r="CF348" i="1"/>
  <c r="CF349" i="1"/>
  <c r="CF350" i="1"/>
  <c r="CF351" i="1"/>
  <c r="CF352" i="1"/>
  <c r="CF353" i="1"/>
  <c r="CF354" i="1"/>
  <c r="CF355" i="1"/>
  <c r="CF356" i="1"/>
  <c r="CF357" i="1"/>
  <c r="CF358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CA110" i="1"/>
  <c r="CA111" i="1"/>
  <c r="CA112" i="1"/>
  <c r="CA113" i="1"/>
  <c r="CA114" i="1"/>
  <c r="CA115" i="1"/>
  <c r="CA116" i="1"/>
  <c r="CA117" i="1"/>
  <c r="CA118" i="1"/>
  <c r="CA119" i="1"/>
  <c r="CA120" i="1"/>
  <c r="CA121" i="1"/>
  <c r="CA122" i="1"/>
  <c r="CA123" i="1"/>
  <c r="CA124" i="1"/>
  <c r="CA125" i="1"/>
  <c r="CA126" i="1"/>
  <c r="CA127" i="1"/>
  <c r="CA128" i="1"/>
  <c r="CA129" i="1"/>
  <c r="CA130" i="1"/>
  <c r="CA131" i="1"/>
  <c r="CA132" i="1"/>
  <c r="CA133" i="1"/>
  <c r="CA134" i="1"/>
  <c r="CA135" i="1"/>
  <c r="CA136" i="1"/>
  <c r="CA137" i="1"/>
  <c r="CA138" i="1"/>
  <c r="CA139" i="1"/>
  <c r="CA140" i="1"/>
  <c r="CA141" i="1"/>
  <c r="CA142" i="1"/>
  <c r="CA143" i="1"/>
  <c r="CA144" i="1"/>
  <c r="CA145" i="1"/>
  <c r="CA146" i="1"/>
  <c r="CA147" i="1"/>
  <c r="CA148" i="1"/>
  <c r="CA149" i="1"/>
  <c r="CA150" i="1"/>
  <c r="CA151" i="1"/>
  <c r="CA152" i="1"/>
  <c r="CA153" i="1"/>
  <c r="CA154" i="1"/>
  <c r="CA155" i="1"/>
  <c r="CA156" i="1"/>
  <c r="CA157" i="1"/>
  <c r="CA158" i="1"/>
  <c r="CA159" i="1"/>
  <c r="CA160" i="1"/>
  <c r="CA161" i="1"/>
  <c r="CA162" i="1"/>
  <c r="CA163" i="1"/>
  <c r="CA164" i="1"/>
  <c r="CA165" i="1"/>
  <c r="CA166" i="1"/>
  <c r="CA167" i="1"/>
  <c r="CA168" i="1"/>
  <c r="CA169" i="1"/>
  <c r="CA170" i="1"/>
  <c r="CA171" i="1"/>
  <c r="CA172" i="1"/>
  <c r="CA173" i="1"/>
  <c r="CA174" i="1"/>
  <c r="CA175" i="1"/>
  <c r="CA176" i="1"/>
  <c r="CA177" i="1"/>
  <c r="CA178" i="1"/>
  <c r="CA179" i="1"/>
  <c r="CA180" i="1"/>
  <c r="CA181" i="1"/>
  <c r="CA182" i="1"/>
  <c r="CA183" i="1"/>
  <c r="CA184" i="1"/>
  <c r="CA185" i="1"/>
  <c r="CA186" i="1"/>
  <c r="CA187" i="1"/>
  <c r="CA188" i="1"/>
  <c r="CA189" i="1"/>
  <c r="CA190" i="1"/>
  <c r="CA191" i="1"/>
  <c r="CA192" i="1"/>
  <c r="CA193" i="1"/>
  <c r="CA194" i="1"/>
  <c r="CA195" i="1"/>
  <c r="CA196" i="1"/>
  <c r="CA197" i="1"/>
  <c r="CA198" i="1"/>
  <c r="CA199" i="1"/>
  <c r="CA200" i="1"/>
  <c r="CA201" i="1"/>
  <c r="CA202" i="1"/>
  <c r="CA203" i="1"/>
  <c r="CA204" i="1"/>
  <c r="CA205" i="1"/>
  <c r="CA206" i="1"/>
  <c r="CA207" i="1"/>
  <c r="CA208" i="1"/>
  <c r="CA209" i="1"/>
  <c r="CA210" i="1"/>
  <c r="CA211" i="1"/>
  <c r="CA212" i="1"/>
  <c r="CA213" i="1"/>
  <c r="CA214" i="1"/>
  <c r="CA215" i="1"/>
  <c r="CA216" i="1"/>
  <c r="CA217" i="1"/>
  <c r="CA218" i="1"/>
  <c r="CA219" i="1"/>
  <c r="CA220" i="1"/>
  <c r="CA221" i="1"/>
  <c r="CA222" i="1"/>
  <c r="CA223" i="1"/>
  <c r="CA224" i="1"/>
  <c r="CA225" i="1"/>
  <c r="CA226" i="1"/>
  <c r="CA227" i="1"/>
  <c r="CA228" i="1"/>
  <c r="CA229" i="1"/>
  <c r="CA230" i="1"/>
  <c r="CA231" i="1"/>
  <c r="CA232" i="1"/>
  <c r="CA233" i="1"/>
  <c r="CA234" i="1"/>
  <c r="CA235" i="1"/>
  <c r="CA236" i="1"/>
  <c r="CA237" i="1"/>
  <c r="CA238" i="1"/>
  <c r="CA239" i="1"/>
  <c r="CA240" i="1"/>
  <c r="CA241" i="1"/>
  <c r="CA242" i="1"/>
  <c r="CA243" i="1"/>
  <c r="CA244" i="1"/>
  <c r="CA245" i="1"/>
  <c r="CA246" i="1"/>
  <c r="CA247" i="1"/>
  <c r="CA248" i="1"/>
  <c r="CA249" i="1"/>
  <c r="CA250" i="1"/>
  <c r="CA251" i="1"/>
  <c r="CA252" i="1"/>
  <c r="CA253" i="1"/>
  <c r="CA254" i="1"/>
  <c r="CA255" i="1"/>
  <c r="CA256" i="1"/>
  <c r="CA257" i="1"/>
  <c r="CA258" i="1"/>
  <c r="CA259" i="1"/>
  <c r="CA260" i="1"/>
  <c r="CA261" i="1"/>
  <c r="CA262" i="1"/>
  <c r="CA263" i="1"/>
  <c r="CA264" i="1"/>
  <c r="CA265" i="1"/>
  <c r="CA266" i="1"/>
  <c r="CA267" i="1"/>
  <c r="CA268" i="1"/>
  <c r="CA269" i="1"/>
  <c r="CA270" i="1"/>
  <c r="CA271" i="1"/>
  <c r="CA272" i="1"/>
  <c r="CA273" i="1"/>
  <c r="CA274" i="1"/>
  <c r="CA275" i="1"/>
  <c r="CA276" i="1"/>
  <c r="CA277" i="1"/>
  <c r="CA278" i="1"/>
  <c r="CA279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3" i="1"/>
  <c r="CA294" i="1"/>
  <c r="CA295" i="1"/>
  <c r="CA296" i="1"/>
  <c r="CA297" i="1"/>
  <c r="CA298" i="1"/>
  <c r="CA299" i="1"/>
  <c r="CA300" i="1"/>
  <c r="CA301" i="1"/>
  <c r="CA302" i="1"/>
  <c r="CA303" i="1"/>
  <c r="CA304" i="1"/>
  <c r="CA305" i="1"/>
  <c r="CA306" i="1"/>
  <c r="CA307" i="1"/>
  <c r="CA308" i="1"/>
  <c r="CA309" i="1"/>
  <c r="CA310" i="1"/>
  <c r="CA311" i="1"/>
  <c r="CA312" i="1"/>
  <c r="CA313" i="1"/>
  <c r="CA314" i="1"/>
  <c r="CA315" i="1"/>
  <c r="CA316" i="1"/>
  <c r="CA317" i="1"/>
  <c r="CA318" i="1"/>
  <c r="CA319" i="1"/>
  <c r="CA320" i="1"/>
  <c r="CA321" i="1"/>
  <c r="CA322" i="1"/>
  <c r="CA323" i="1"/>
  <c r="CA324" i="1"/>
  <c r="CA325" i="1"/>
  <c r="CA326" i="1"/>
  <c r="CA327" i="1"/>
  <c r="CA328" i="1"/>
  <c r="CA329" i="1"/>
  <c r="CA330" i="1"/>
  <c r="CA331" i="1"/>
  <c r="CA332" i="1"/>
  <c r="CA333" i="1"/>
  <c r="CA334" i="1"/>
  <c r="CA335" i="1"/>
  <c r="CA336" i="1"/>
  <c r="CA337" i="1"/>
  <c r="CA338" i="1"/>
  <c r="CA339" i="1"/>
  <c r="CA340" i="1"/>
  <c r="CA341" i="1"/>
  <c r="CA342" i="1"/>
  <c r="CA343" i="1"/>
  <c r="CA344" i="1"/>
  <c r="CA345" i="1"/>
  <c r="CA346" i="1"/>
  <c r="CA347" i="1"/>
  <c r="CA348" i="1"/>
  <c r="CA349" i="1"/>
  <c r="CA350" i="1"/>
  <c r="CA351" i="1"/>
  <c r="CA352" i="1"/>
  <c r="CA353" i="1"/>
  <c r="CA354" i="1"/>
  <c r="CA355" i="1"/>
  <c r="CA356" i="1"/>
  <c r="CA357" i="1"/>
  <c r="CA358" i="1"/>
  <c r="CA359" i="1"/>
  <c r="CA360" i="1"/>
  <c r="CA361" i="1"/>
  <c r="CA362" i="1"/>
  <c r="CA363" i="1"/>
  <c r="CA364" i="1"/>
  <c r="CA365" i="1"/>
  <c r="CA366" i="1"/>
  <c r="CA367" i="1"/>
  <c r="CA368" i="1"/>
  <c r="CA369" i="1"/>
  <c r="CA370" i="1"/>
  <c r="CA371" i="1"/>
  <c r="CA372" i="1"/>
  <c r="CA373" i="1"/>
  <c r="CA374" i="1"/>
  <c r="CA375" i="1"/>
  <c r="CA376" i="1"/>
  <c r="CA377" i="1"/>
  <c r="CA378" i="1"/>
  <c r="CA379" i="1"/>
  <c r="CA380" i="1"/>
  <c r="CA381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V110" i="1"/>
  <c r="BV111" i="1"/>
  <c r="BV112" i="1"/>
  <c r="BV113" i="1"/>
  <c r="BV114" i="1"/>
  <c r="BV115" i="1"/>
  <c r="BV116" i="1"/>
  <c r="BV117" i="1"/>
  <c r="BV118" i="1"/>
  <c r="BV119" i="1"/>
  <c r="BV120" i="1"/>
  <c r="BV121" i="1"/>
  <c r="BV122" i="1"/>
  <c r="BV123" i="1"/>
  <c r="BV124" i="1"/>
  <c r="BV125" i="1"/>
  <c r="BV126" i="1"/>
  <c r="BV127" i="1"/>
  <c r="BV128" i="1"/>
  <c r="BV129" i="1"/>
  <c r="BV130" i="1"/>
  <c r="BV131" i="1"/>
  <c r="BV132" i="1"/>
  <c r="BV133" i="1"/>
  <c r="BV134" i="1"/>
  <c r="BV135" i="1"/>
  <c r="BV136" i="1"/>
  <c r="BV137" i="1"/>
  <c r="BV138" i="1"/>
  <c r="BV139" i="1"/>
  <c r="BV140" i="1"/>
  <c r="BV141" i="1"/>
  <c r="BV142" i="1"/>
  <c r="BV143" i="1"/>
  <c r="BV144" i="1"/>
  <c r="BV145" i="1"/>
  <c r="BV146" i="1"/>
  <c r="BV147" i="1"/>
  <c r="BV148" i="1"/>
  <c r="BV149" i="1"/>
  <c r="BV150" i="1"/>
  <c r="BV151" i="1"/>
  <c r="BV152" i="1"/>
  <c r="BV153" i="1"/>
  <c r="BV154" i="1"/>
  <c r="BV155" i="1"/>
  <c r="BV156" i="1"/>
  <c r="BV157" i="1"/>
  <c r="BV158" i="1"/>
  <c r="BV159" i="1"/>
  <c r="BV160" i="1"/>
  <c r="BV161" i="1"/>
  <c r="BV162" i="1"/>
  <c r="BV163" i="1"/>
  <c r="BV164" i="1"/>
  <c r="BV165" i="1"/>
  <c r="BV166" i="1"/>
  <c r="BV167" i="1"/>
  <c r="BV168" i="1"/>
  <c r="BV169" i="1"/>
  <c r="BV170" i="1"/>
  <c r="BV171" i="1"/>
  <c r="BV172" i="1"/>
  <c r="BV173" i="1"/>
  <c r="BV174" i="1"/>
  <c r="BV175" i="1"/>
  <c r="BV176" i="1"/>
  <c r="BV177" i="1"/>
  <c r="BV178" i="1"/>
  <c r="BV179" i="1"/>
  <c r="BV180" i="1"/>
  <c r="BV181" i="1"/>
  <c r="BV182" i="1"/>
  <c r="BV183" i="1"/>
  <c r="BV184" i="1"/>
  <c r="BV185" i="1"/>
  <c r="BV186" i="1"/>
  <c r="BV187" i="1"/>
  <c r="BV188" i="1"/>
  <c r="BV189" i="1"/>
  <c r="BV190" i="1"/>
  <c r="BV191" i="1"/>
  <c r="BV192" i="1"/>
  <c r="BV193" i="1"/>
  <c r="BV194" i="1"/>
  <c r="BV195" i="1"/>
  <c r="BV196" i="1"/>
  <c r="BV197" i="1"/>
  <c r="BV198" i="1"/>
  <c r="BV199" i="1"/>
  <c r="BV200" i="1"/>
  <c r="BV201" i="1"/>
  <c r="BV202" i="1"/>
  <c r="BV203" i="1"/>
  <c r="BV204" i="1"/>
  <c r="BV205" i="1"/>
  <c r="BV206" i="1"/>
  <c r="BV207" i="1"/>
  <c r="BV208" i="1"/>
  <c r="BV209" i="1"/>
  <c r="BV210" i="1"/>
  <c r="BV211" i="1"/>
  <c r="BV212" i="1"/>
  <c r="BV213" i="1"/>
  <c r="BV214" i="1"/>
  <c r="BV215" i="1"/>
  <c r="BV216" i="1"/>
  <c r="BV217" i="1"/>
  <c r="BV218" i="1"/>
  <c r="BV219" i="1"/>
  <c r="BV220" i="1"/>
  <c r="BV221" i="1"/>
  <c r="BV222" i="1"/>
  <c r="BV223" i="1"/>
  <c r="BV224" i="1"/>
  <c r="BV225" i="1"/>
  <c r="BV226" i="1"/>
  <c r="BV227" i="1"/>
  <c r="BV228" i="1"/>
  <c r="BV229" i="1"/>
  <c r="BV230" i="1"/>
  <c r="BV231" i="1"/>
  <c r="BV232" i="1"/>
  <c r="BV233" i="1"/>
  <c r="BV234" i="1"/>
  <c r="BV235" i="1"/>
  <c r="BV236" i="1"/>
  <c r="BV237" i="1"/>
  <c r="BV238" i="1"/>
  <c r="BV239" i="1"/>
  <c r="BV240" i="1"/>
  <c r="BV241" i="1"/>
  <c r="BV242" i="1"/>
  <c r="BV243" i="1"/>
  <c r="BV244" i="1"/>
  <c r="BV245" i="1"/>
  <c r="BV246" i="1"/>
  <c r="BV247" i="1"/>
  <c r="BV248" i="1"/>
  <c r="BV249" i="1"/>
  <c r="BV250" i="1"/>
  <c r="BV251" i="1"/>
  <c r="BV252" i="1"/>
  <c r="BV253" i="1"/>
  <c r="BV254" i="1"/>
  <c r="BV255" i="1"/>
  <c r="BV256" i="1"/>
  <c r="BV257" i="1"/>
  <c r="BV258" i="1"/>
  <c r="BV259" i="1"/>
  <c r="BV260" i="1"/>
  <c r="BV261" i="1"/>
  <c r="BV262" i="1"/>
  <c r="BV263" i="1"/>
  <c r="BV264" i="1"/>
  <c r="BV265" i="1"/>
  <c r="BV266" i="1"/>
  <c r="BV267" i="1"/>
  <c r="BV268" i="1"/>
  <c r="BV269" i="1"/>
  <c r="BV270" i="1"/>
  <c r="BV271" i="1"/>
  <c r="BV272" i="1"/>
  <c r="BV273" i="1"/>
  <c r="BV274" i="1"/>
  <c r="BV275" i="1"/>
  <c r="BV276" i="1"/>
  <c r="BV277" i="1"/>
  <c r="BV278" i="1"/>
  <c r="BV279" i="1"/>
  <c r="BV280" i="1"/>
  <c r="BV281" i="1"/>
  <c r="BV282" i="1"/>
  <c r="BV283" i="1"/>
  <c r="BV284" i="1"/>
  <c r="BV285" i="1"/>
  <c r="BV286" i="1"/>
  <c r="BV287" i="1"/>
  <c r="BV288" i="1"/>
  <c r="BV289" i="1"/>
  <c r="BV290" i="1"/>
  <c r="BV291" i="1"/>
  <c r="BV292" i="1"/>
  <c r="BV293" i="1"/>
  <c r="BV294" i="1"/>
  <c r="BV295" i="1"/>
  <c r="BV296" i="1"/>
  <c r="BV297" i="1"/>
  <c r="BV298" i="1"/>
  <c r="BV299" i="1"/>
  <c r="BV300" i="1"/>
  <c r="BV301" i="1"/>
  <c r="BV302" i="1"/>
  <c r="BV303" i="1"/>
  <c r="BV304" i="1"/>
  <c r="BV305" i="1"/>
  <c r="BV306" i="1"/>
  <c r="BV307" i="1"/>
  <c r="BV308" i="1"/>
  <c r="BV309" i="1"/>
  <c r="BV310" i="1"/>
  <c r="BV311" i="1"/>
  <c r="BV312" i="1"/>
  <c r="BV313" i="1"/>
  <c r="BV314" i="1"/>
  <c r="BV315" i="1"/>
  <c r="BV316" i="1"/>
  <c r="BV317" i="1"/>
  <c r="BV318" i="1"/>
  <c r="BV319" i="1"/>
  <c r="BV320" i="1"/>
  <c r="BV321" i="1"/>
  <c r="BV322" i="1"/>
  <c r="BV323" i="1"/>
  <c r="BV324" i="1"/>
  <c r="BV325" i="1"/>
  <c r="BV326" i="1"/>
  <c r="BV327" i="1"/>
  <c r="BV328" i="1"/>
  <c r="BV329" i="1"/>
  <c r="BV330" i="1"/>
  <c r="BV331" i="1"/>
  <c r="BV332" i="1"/>
  <c r="BV333" i="1"/>
  <c r="BV334" i="1"/>
  <c r="BV335" i="1"/>
  <c r="BV336" i="1"/>
  <c r="BV337" i="1"/>
  <c r="BV338" i="1"/>
  <c r="BV339" i="1"/>
  <c r="BV340" i="1"/>
  <c r="BV341" i="1"/>
  <c r="BV342" i="1"/>
  <c r="BV343" i="1"/>
  <c r="BV344" i="1"/>
  <c r="BV345" i="1"/>
  <c r="BV346" i="1"/>
  <c r="BV347" i="1"/>
  <c r="BV348" i="1"/>
  <c r="BV349" i="1"/>
  <c r="BV350" i="1"/>
  <c r="BV351" i="1"/>
  <c r="BV352" i="1"/>
  <c r="BV353" i="1"/>
  <c r="BV354" i="1"/>
  <c r="BV355" i="1"/>
  <c r="BV356" i="1"/>
  <c r="BV357" i="1"/>
  <c r="BV358" i="1"/>
  <c r="BV359" i="1"/>
  <c r="BV360" i="1"/>
  <c r="BV361" i="1"/>
  <c r="BV362" i="1"/>
  <c r="BV363" i="1"/>
  <c r="BV364" i="1"/>
  <c r="BV365" i="1"/>
  <c r="BV366" i="1"/>
  <c r="BV367" i="1"/>
  <c r="BV368" i="1"/>
  <c r="BV369" i="1"/>
  <c r="BV370" i="1"/>
  <c r="BV371" i="1"/>
  <c r="BV372" i="1"/>
  <c r="BV373" i="1"/>
  <c r="BV374" i="1"/>
  <c r="BV375" i="1"/>
  <c r="BV376" i="1"/>
  <c r="BV377" i="1"/>
  <c r="BV378" i="1"/>
  <c r="BV379" i="1"/>
  <c r="BV380" i="1"/>
  <c r="BV381" i="1"/>
  <c r="BV382" i="1"/>
  <c r="BV383" i="1"/>
  <c r="BV384" i="1"/>
  <c r="BV385" i="1"/>
  <c r="BV386" i="1"/>
  <c r="BV387" i="1"/>
  <c r="BV388" i="1"/>
  <c r="BV389" i="1"/>
  <c r="BV390" i="1"/>
  <c r="BV391" i="1"/>
  <c r="BV392" i="1"/>
  <c r="BV393" i="1"/>
  <c r="BV394" i="1"/>
  <c r="BV395" i="1"/>
  <c r="BV396" i="1"/>
  <c r="BV397" i="1"/>
  <c r="BV398" i="1"/>
  <c r="BV399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173" i="1"/>
  <c r="BQ174" i="1"/>
  <c r="BQ175" i="1"/>
  <c r="BQ176" i="1"/>
  <c r="BQ177" i="1"/>
  <c r="BQ178" i="1"/>
  <c r="BQ179" i="1"/>
  <c r="BQ180" i="1"/>
  <c r="BQ181" i="1"/>
  <c r="BQ182" i="1"/>
  <c r="BQ183" i="1"/>
  <c r="BQ184" i="1"/>
  <c r="BQ185" i="1"/>
  <c r="BQ186" i="1"/>
  <c r="BQ187" i="1"/>
  <c r="BQ188" i="1"/>
  <c r="BQ189" i="1"/>
  <c r="BQ190" i="1"/>
  <c r="BQ191" i="1"/>
  <c r="BQ192" i="1"/>
  <c r="BQ193" i="1"/>
  <c r="BQ194" i="1"/>
  <c r="BQ195" i="1"/>
  <c r="BQ196" i="1"/>
  <c r="BQ197" i="1"/>
  <c r="BQ198" i="1"/>
  <c r="BQ199" i="1"/>
  <c r="BQ200" i="1"/>
  <c r="BQ201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Q252" i="1"/>
  <c r="BQ253" i="1"/>
  <c r="BQ254" i="1"/>
  <c r="BQ255" i="1"/>
  <c r="BQ256" i="1"/>
  <c r="BQ257" i="1"/>
  <c r="BQ258" i="1"/>
  <c r="BQ259" i="1"/>
  <c r="BQ260" i="1"/>
  <c r="BQ261" i="1"/>
  <c r="BQ262" i="1"/>
  <c r="BQ263" i="1"/>
  <c r="BQ264" i="1"/>
  <c r="BQ265" i="1"/>
  <c r="BQ266" i="1"/>
  <c r="BQ267" i="1"/>
  <c r="BQ268" i="1"/>
  <c r="BQ269" i="1"/>
  <c r="BQ270" i="1"/>
  <c r="BQ271" i="1"/>
  <c r="BQ272" i="1"/>
  <c r="BQ273" i="1"/>
  <c r="BQ274" i="1"/>
  <c r="BQ275" i="1"/>
  <c r="BQ276" i="1"/>
  <c r="BQ277" i="1"/>
  <c r="BQ278" i="1"/>
  <c r="BQ279" i="1"/>
  <c r="BQ280" i="1"/>
  <c r="BQ281" i="1"/>
  <c r="BQ282" i="1"/>
  <c r="BQ283" i="1"/>
  <c r="BQ284" i="1"/>
  <c r="BQ285" i="1"/>
  <c r="BQ286" i="1"/>
  <c r="BQ287" i="1"/>
  <c r="BQ288" i="1"/>
  <c r="BQ289" i="1"/>
  <c r="BQ290" i="1"/>
  <c r="BQ291" i="1"/>
  <c r="BQ292" i="1"/>
  <c r="BQ293" i="1"/>
  <c r="BQ294" i="1"/>
  <c r="BQ295" i="1"/>
  <c r="BQ296" i="1"/>
  <c r="BQ297" i="1"/>
  <c r="BQ298" i="1"/>
  <c r="BQ299" i="1"/>
  <c r="BQ300" i="1"/>
  <c r="BQ301" i="1"/>
  <c r="BQ302" i="1"/>
  <c r="BQ303" i="1"/>
  <c r="BQ304" i="1"/>
  <c r="BQ305" i="1"/>
  <c r="BQ306" i="1"/>
  <c r="BQ307" i="1"/>
  <c r="BQ308" i="1"/>
  <c r="BQ309" i="1"/>
  <c r="BQ310" i="1"/>
  <c r="BQ311" i="1"/>
  <c r="BQ312" i="1"/>
  <c r="BQ313" i="1"/>
  <c r="BQ314" i="1"/>
  <c r="BQ315" i="1"/>
  <c r="BQ316" i="1"/>
  <c r="BQ317" i="1"/>
  <c r="BQ318" i="1"/>
  <c r="BQ319" i="1"/>
  <c r="BQ320" i="1"/>
  <c r="BQ321" i="1"/>
  <c r="BQ322" i="1"/>
  <c r="BQ323" i="1"/>
  <c r="BQ324" i="1"/>
  <c r="BQ325" i="1"/>
  <c r="BQ326" i="1"/>
  <c r="BQ327" i="1"/>
  <c r="BQ328" i="1"/>
  <c r="BQ329" i="1"/>
  <c r="BQ330" i="1"/>
  <c r="BQ331" i="1"/>
  <c r="BQ332" i="1"/>
  <c r="BQ333" i="1"/>
  <c r="BQ334" i="1"/>
  <c r="BQ335" i="1"/>
  <c r="BQ336" i="1"/>
  <c r="BQ337" i="1"/>
  <c r="BQ338" i="1"/>
  <c r="BQ339" i="1"/>
  <c r="BQ340" i="1"/>
  <c r="BQ341" i="1"/>
  <c r="BQ342" i="1"/>
  <c r="BQ343" i="1"/>
  <c r="BQ344" i="1"/>
  <c r="BQ345" i="1"/>
  <c r="BQ346" i="1"/>
  <c r="BQ347" i="1"/>
  <c r="BQ348" i="1"/>
  <c r="BQ349" i="1"/>
  <c r="BQ350" i="1"/>
  <c r="BQ351" i="1"/>
  <c r="BQ352" i="1"/>
  <c r="BQ353" i="1"/>
  <c r="BQ354" i="1"/>
  <c r="BQ355" i="1"/>
  <c r="BQ356" i="1"/>
  <c r="BQ357" i="1"/>
  <c r="BQ358" i="1"/>
  <c r="BQ359" i="1"/>
  <c r="BQ360" i="1"/>
  <c r="BQ361" i="1"/>
  <c r="BQ362" i="1"/>
  <c r="BQ363" i="1"/>
  <c r="BQ364" i="1"/>
  <c r="BQ365" i="1"/>
  <c r="BQ366" i="1"/>
  <c r="BQ367" i="1"/>
  <c r="BQ368" i="1"/>
  <c r="BQ369" i="1"/>
  <c r="BQ370" i="1"/>
  <c r="BQ371" i="1"/>
  <c r="BQ372" i="1"/>
  <c r="BQ373" i="1"/>
  <c r="BQ374" i="1"/>
  <c r="BQ375" i="1"/>
  <c r="BQ376" i="1"/>
  <c r="BQ377" i="1"/>
  <c r="BQ378" i="1"/>
  <c r="BQ379" i="1"/>
  <c r="BQ380" i="1"/>
  <c r="BQ381" i="1"/>
  <c r="BQ382" i="1"/>
  <c r="BQ383" i="1"/>
  <c r="BQ384" i="1"/>
  <c r="BQ385" i="1"/>
  <c r="BQ386" i="1"/>
  <c r="BQ387" i="1"/>
  <c r="BQ388" i="1"/>
  <c r="BQ389" i="1"/>
  <c r="BQ390" i="1"/>
  <c r="BQ391" i="1"/>
  <c r="BQ392" i="1"/>
  <c r="BQ393" i="1"/>
  <c r="BQ394" i="1"/>
  <c r="BQ395" i="1"/>
  <c r="BQ396" i="1"/>
  <c r="BQ397" i="1"/>
  <c r="BQ398" i="1"/>
  <c r="BQ399" i="1"/>
  <c r="BQ400" i="1"/>
  <c r="BQ401" i="1"/>
  <c r="BQ402" i="1"/>
  <c r="BQ403" i="1"/>
  <c r="BQ404" i="1"/>
  <c r="BQ405" i="1"/>
  <c r="BQ406" i="1"/>
  <c r="BQ407" i="1"/>
  <c r="BQ408" i="1"/>
  <c r="BQ409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X123" i="1"/>
  <c r="BX124" i="1"/>
  <c r="BX125" i="1"/>
  <c r="BX126" i="1"/>
  <c r="BX127" i="1"/>
  <c r="BX128" i="1"/>
  <c r="BX129" i="1"/>
  <c r="BX130" i="1"/>
  <c r="BX131" i="1"/>
  <c r="BX132" i="1"/>
  <c r="BX133" i="1"/>
  <c r="BX134" i="1"/>
  <c r="BX135" i="1"/>
  <c r="BX136" i="1"/>
  <c r="BX137" i="1"/>
  <c r="BX138" i="1"/>
  <c r="BX139" i="1"/>
  <c r="BX140" i="1"/>
  <c r="BX141" i="1"/>
  <c r="BX142" i="1"/>
  <c r="BX143" i="1"/>
  <c r="BX144" i="1"/>
  <c r="BX145" i="1"/>
  <c r="BX146" i="1"/>
  <c r="BX147" i="1"/>
  <c r="BX148" i="1"/>
  <c r="BX149" i="1"/>
  <c r="BX150" i="1"/>
  <c r="BX151" i="1"/>
  <c r="BX152" i="1"/>
  <c r="BX153" i="1"/>
  <c r="BX154" i="1"/>
  <c r="BX155" i="1"/>
  <c r="BX156" i="1"/>
  <c r="BX157" i="1"/>
  <c r="BX158" i="1"/>
  <c r="BX159" i="1"/>
  <c r="BX160" i="1"/>
  <c r="BX161" i="1"/>
  <c r="BX162" i="1"/>
  <c r="BX163" i="1"/>
  <c r="BX164" i="1"/>
  <c r="BX165" i="1"/>
  <c r="BX166" i="1"/>
  <c r="BX167" i="1"/>
  <c r="BX168" i="1"/>
  <c r="BX169" i="1"/>
  <c r="BX170" i="1"/>
  <c r="BX171" i="1"/>
  <c r="BX172" i="1"/>
  <c r="BX173" i="1"/>
  <c r="BX174" i="1"/>
  <c r="BX175" i="1"/>
  <c r="BX176" i="1"/>
  <c r="BX177" i="1"/>
  <c r="BX178" i="1"/>
  <c r="BX179" i="1"/>
  <c r="BX180" i="1"/>
  <c r="BX181" i="1"/>
  <c r="BX182" i="1"/>
  <c r="BX183" i="1"/>
  <c r="BX184" i="1"/>
  <c r="BX185" i="1"/>
  <c r="BX186" i="1"/>
  <c r="BX187" i="1"/>
  <c r="BX188" i="1"/>
  <c r="BX189" i="1"/>
  <c r="BX190" i="1"/>
  <c r="BX191" i="1"/>
  <c r="BX192" i="1"/>
  <c r="BX193" i="1"/>
  <c r="BX194" i="1"/>
  <c r="BX195" i="1"/>
  <c r="BX196" i="1"/>
  <c r="BX197" i="1"/>
  <c r="BX198" i="1"/>
  <c r="BX199" i="1"/>
  <c r="BX200" i="1"/>
  <c r="BX201" i="1"/>
  <c r="BX202" i="1"/>
  <c r="BX203" i="1"/>
  <c r="BX204" i="1"/>
  <c r="BX205" i="1"/>
  <c r="BX206" i="1"/>
  <c r="BX207" i="1"/>
  <c r="BX208" i="1"/>
  <c r="BX209" i="1"/>
  <c r="BX210" i="1"/>
  <c r="BX211" i="1"/>
  <c r="BX212" i="1"/>
  <c r="BX213" i="1"/>
  <c r="BX214" i="1"/>
  <c r="BX215" i="1"/>
  <c r="BX216" i="1"/>
  <c r="BX217" i="1"/>
  <c r="BX218" i="1"/>
  <c r="BX219" i="1"/>
  <c r="BX220" i="1"/>
  <c r="BX221" i="1"/>
  <c r="BX222" i="1"/>
  <c r="BX223" i="1"/>
  <c r="BX224" i="1"/>
  <c r="BX225" i="1"/>
  <c r="BX226" i="1"/>
  <c r="BX227" i="1"/>
  <c r="BX228" i="1"/>
  <c r="BX229" i="1"/>
  <c r="BX230" i="1"/>
  <c r="BX231" i="1"/>
  <c r="BX232" i="1"/>
  <c r="BX233" i="1"/>
  <c r="BX234" i="1"/>
  <c r="BX235" i="1"/>
  <c r="BX236" i="1"/>
  <c r="BX237" i="1"/>
  <c r="BX238" i="1"/>
  <c r="BX239" i="1"/>
  <c r="BX240" i="1"/>
  <c r="BX241" i="1"/>
  <c r="BX242" i="1"/>
  <c r="BX243" i="1"/>
  <c r="BX244" i="1"/>
  <c r="BX245" i="1"/>
  <c r="BX246" i="1"/>
  <c r="BX247" i="1"/>
  <c r="BX248" i="1"/>
  <c r="BX249" i="1"/>
  <c r="BX250" i="1"/>
  <c r="BX251" i="1"/>
  <c r="BX252" i="1"/>
  <c r="BX253" i="1"/>
  <c r="BX254" i="1"/>
  <c r="BX255" i="1"/>
  <c r="BX256" i="1"/>
  <c r="BX257" i="1"/>
  <c r="BX258" i="1"/>
  <c r="BX259" i="1"/>
  <c r="BX260" i="1"/>
  <c r="BX261" i="1"/>
  <c r="BX262" i="1"/>
  <c r="BX263" i="1"/>
  <c r="BX264" i="1"/>
  <c r="BX265" i="1"/>
  <c r="BX266" i="1"/>
  <c r="BX267" i="1"/>
  <c r="BX268" i="1"/>
  <c r="BX269" i="1"/>
  <c r="BX270" i="1"/>
  <c r="BX271" i="1"/>
  <c r="BX272" i="1"/>
  <c r="BX273" i="1"/>
  <c r="BX274" i="1"/>
  <c r="BX275" i="1"/>
  <c r="BX276" i="1"/>
  <c r="BX277" i="1"/>
  <c r="BX278" i="1"/>
  <c r="BX279" i="1"/>
  <c r="BX280" i="1"/>
  <c r="BX281" i="1"/>
  <c r="BX282" i="1"/>
  <c r="BX283" i="1"/>
  <c r="BX284" i="1"/>
  <c r="BX285" i="1"/>
  <c r="BX286" i="1"/>
  <c r="BX287" i="1"/>
  <c r="BX288" i="1"/>
  <c r="BX289" i="1"/>
  <c r="BX290" i="1"/>
  <c r="BX291" i="1"/>
  <c r="BX292" i="1"/>
  <c r="BX293" i="1"/>
  <c r="BX294" i="1"/>
  <c r="BX295" i="1"/>
  <c r="BX296" i="1"/>
  <c r="BX297" i="1"/>
  <c r="BX298" i="1"/>
  <c r="BX299" i="1"/>
  <c r="BX300" i="1"/>
  <c r="BX301" i="1"/>
  <c r="BX302" i="1"/>
  <c r="BX303" i="1"/>
  <c r="BX304" i="1"/>
  <c r="BX305" i="1"/>
  <c r="BX306" i="1"/>
  <c r="BX307" i="1"/>
  <c r="BX308" i="1"/>
  <c r="BX309" i="1"/>
  <c r="BX310" i="1"/>
  <c r="BX311" i="1"/>
  <c r="BX312" i="1"/>
  <c r="BX313" i="1"/>
  <c r="BX314" i="1"/>
  <c r="BX315" i="1"/>
  <c r="BX316" i="1"/>
  <c r="BX317" i="1"/>
  <c r="BX318" i="1"/>
  <c r="BX319" i="1"/>
  <c r="BX320" i="1"/>
  <c r="BX321" i="1"/>
  <c r="BX322" i="1"/>
  <c r="BX323" i="1"/>
  <c r="BX324" i="1"/>
  <c r="BX325" i="1"/>
  <c r="BX326" i="1"/>
  <c r="BX327" i="1"/>
  <c r="BX328" i="1"/>
  <c r="BX329" i="1"/>
  <c r="BX330" i="1"/>
  <c r="BX331" i="1"/>
  <c r="BX332" i="1"/>
  <c r="BX333" i="1"/>
  <c r="BX334" i="1"/>
  <c r="BX335" i="1"/>
  <c r="BX336" i="1"/>
  <c r="BX337" i="1"/>
  <c r="BX338" i="1"/>
  <c r="BX339" i="1"/>
  <c r="BX340" i="1"/>
  <c r="BX341" i="1"/>
  <c r="BX342" i="1"/>
  <c r="BX343" i="1"/>
  <c r="BX344" i="1"/>
  <c r="BX345" i="1"/>
  <c r="BX346" i="1"/>
  <c r="BX347" i="1"/>
  <c r="BX348" i="1"/>
  <c r="BX349" i="1"/>
  <c r="BX350" i="1"/>
  <c r="BX351" i="1"/>
  <c r="BX352" i="1"/>
  <c r="BX353" i="1"/>
  <c r="BX354" i="1"/>
  <c r="BX355" i="1"/>
  <c r="BX356" i="1"/>
  <c r="BX357" i="1"/>
  <c r="BX358" i="1"/>
  <c r="BX359" i="1"/>
  <c r="BX360" i="1"/>
  <c r="BX361" i="1"/>
  <c r="BX362" i="1"/>
  <c r="BX363" i="1"/>
  <c r="BX364" i="1"/>
  <c r="BX365" i="1"/>
  <c r="BX366" i="1"/>
  <c r="BX367" i="1"/>
  <c r="BX368" i="1"/>
  <c r="BX369" i="1"/>
  <c r="BX370" i="1"/>
  <c r="BX371" i="1"/>
  <c r="BX372" i="1"/>
  <c r="BX373" i="1"/>
  <c r="BX374" i="1"/>
  <c r="BX375" i="1"/>
  <c r="BX376" i="1"/>
  <c r="BX377" i="1"/>
  <c r="BX378" i="1"/>
  <c r="BX379" i="1"/>
  <c r="BX380" i="1"/>
  <c r="BX381" i="1"/>
  <c r="BZ3" i="1"/>
  <c r="BU2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BS92" i="1"/>
  <c r="BS93" i="1"/>
  <c r="BS94" i="1"/>
  <c r="BS95" i="1"/>
  <c r="BS96" i="1"/>
  <c r="BS97" i="1"/>
  <c r="BS98" i="1"/>
  <c r="BS99" i="1"/>
  <c r="BS100" i="1"/>
  <c r="BS101" i="1"/>
  <c r="BS102" i="1"/>
  <c r="BS103" i="1"/>
  <c r="BS104" i="1"/>
  <c r="BS105" i="1"/>
  <c r="BS106" i="1"/>
  <c r="BS107" i="1"/>
  <c r="BS108" i="1"/>
  <c r="BS109" i="1"/>
  <c r="BS110" i="1"/>
  <c r="BS111" i="1"/>
  <c r="BS112" i="1"/>
  <c r="BS113" i="1"/>
  <c r="BS114" i="1"/>
  <c r="BS115" i="1"/>
  <c r="BS116" i="1"/>
  <c r="BS117" i="1"/>
  <c r="BS118" i="1"/>
  <c r="BS119" i="1"/>
  <c r="BS120" i="1"/>
  <c r="BS121" i="1"/>
  <c r="BS122" i="1"/>
  <c r="BS123" i="1"/>
  <c r="BS124" i="1"/>
  <c r="BS125" i="1"/>
  <c r="BS126" i="1"/>
  <c r="BS127" i="1"/>
  <c r="BS128" i="1"/>
  <c r="BS129" i="1"/>
  <c r="BS130" i="1"/>
  <c r="BS131" i="1"/>
  <c r="BS132" i="1"/>
  <c r="BS133" i="1"/>
  <c r="BS134" i="1"/>
  <c r="BS135" i="1"/>
  <c r="BS136" i="1"/>
  <c r="BS137" i="1"/>
  <c r="BS138" i="1"/>
  <c r="BS139" i="1"/>
  <c r="BS140" i="1"/>
  <c r="BS141" i="1"/>
  <c r="BS142" i="1"/>
  <c r="BS143" i="1"/>
  <c r="BS144" i="1"/>
  <c r="BS145" i="1"/>
  <c r="BS146" i="1"/>
  <c r="BS147" i="1"/>
  <c r="BS148" i="1"/>
  <c r="BS149" i="1"/>
  <c r="BS150" i="1"/>
  <c r="BS151" i="1"/>
  <c r="BS152" i="1"/>
  <c r="BS153" i="1"/>
  <c r="BS154" i="1"/>
  <c r="BS155" i="1"/>
  <c r="BS156" i="1"/>
  <c r="BS157" i="1"/>
  <c r="BS158" i="1"/>
  <c r="BS159" i="1"/>
  <c r="BS160" i="1"/>
  <c r="BS161" i="1"/>
  <c r="BS162" i="1"/>
  <c r="BS163" i="1"/>
  <c r="BS164" i="1"/>
  <c r="BS165" i="1"/>
  <c r="BS166" i="1"/>
  <c r="BS167" i="1"/>
  <c r="BS168" i="1"/>
  <c r="BS169" i="1"/>
  <c r="BS170" i="1"/>
  <c r="BS171" i="1"/>
  <c r="BS172" i="1"/>
  <c r="BS173" i="1"/>
  <c r="BS174" i="1"/>
  <c r="BS175" i="1"/>
  <c r="BS176" i="1"/>
  <c r="BS177" i="1"/>
  <c r="BS178" i="1"/>
  <c r="BS179" i="1"/>
  <c r="BS180" i="1"/>
  <c r="BS181" i="1"/>
  <c r="BS182" i="1"/>
  <c r="BS183" i="1"/>
  <c r="BS184" i="1"/>
  <c r="BS185" i="1"/>
  <c r="BS186" i="1"/>
  <c r="BS187" i="1"/>
  <c r="BS188" i="1"/>
  <c r="BS189" i="1"/>
  <c r="BS190" i="1"/>
  <c r="BS191" i="1"/>
  <c r="BS192" i="1"/>
  <c r="BS193" i="1"/>
  <c r="BS194" i="1"/>
  <c r="BS195" i="1"/>
  <c r="BS196" i="1"/>
  <c r="BS197" i="1"/>
  <c r="BS198" i="1"/>
  <c r="BS199" i="1"/>
  <c r="BS200" i="1"/>
  <c r="BS201" i="1"/>
  <c r="BS202" i="1"/>
  <c r="BS203" i="1"/>
  <c r="BS204" i="1"/>
  <c r="BS205" i="1"/>
  <c r="BS206" i="1"/>
  <c r="BS207" i="1"/>
  <c r="BS208" i="1"/>
  <c r="BS209" i="1"/>
  <c r="BS210" i="1"/>
  <c r="BS211" i="1"/>
  <c r="BS212" i="1"/>
  <c r="BS213" i="1"/>
  <c r="BS214" i="1"/>
  <c r="BS215" i="1"/>
  <c r="BS216" i="1"/>
  <c r="BS217" i="1"/>
  <c r="BS218" i="1"/>
  <c r="BS219" i="1"/>
  <c r="BS220" i="1"/>
  <c r="BS221" i="1"/>
  <c r="BS222" i="1"/>
  <c r="BS223" i="1"/>
  <c r="BS224" i="1"/>
  <c r="BS225" i="1"/>
  <c r="BS226" i="1"/>
  <c r="BS227" i="1"/>
  <c r="BS228" i="1"/>
  <c r="BS229" i="1"/>
  <c r="BS230" i="1"/>
  <c r="BS231" i="1"/>
  <c r="BS232" i="1"/>
  <c r="BS233" i="1"/>
  <c r="BS234" i="1"/>
  <c r="BS235" i="1"/>
  <c r="BS236" i="1"/>
  <c r="BS237" i="1"/>
  <c r="BS238" i="1"/>
  <c r="BS239" i="1"/>
  <c r="BS240" i="1"/>
  <c r="BS241" i="1"/>
  <c r="BS242" i="1"/>
  <c r="BS243" i="1"/>
  <c r="BS244" i="1"/>
  <c r="BS245" i="1"/>
  <c r="BS246" i="1"/>
  <c r="BS247" i="1"/>
  <c r="BS248" i="1"/>
  <c r="BS249" i="1"/>
  <c r="BS250" i="1"/>
  <c r="BS251" i="1"/>
  <c r="BS252" i="1"/>
  <c r="BS253" i="1"/>
  <c r="BS254" i="1"/>
  <c r="BS255" i="1"/>
  <c r="BS256" i="1"/>
  <c r="BS257" i="1"/>
  <c r="BS258" i="1"/>
  <c r="BS259" i="1"/>
  <c r="BS260" i="1"/>
  <c r="BS261" i="1"/>
  <c r="BS262" i="1"/>
  <c r="BS263" i="1"/>
  <c r="BS264" i="1"/>
  <c r="BS265" i="1"/>
  <c r="BS266" i="1"/>
  <c r="BS267" i="1"/>
  <c r="BS268" i="1"/>
  <c r="BS269" i="1"/>
  <c r="BS270" i="1"/>
  <c r="BS271" i="1"/>
  <c r="BS272" i="1"/>
  <c r="BS273" i="1"/>
  <c r="BS274" i="1"/>
  <c r="BS275" i="1"/>
  <c r="BS276" i="1"/>
  <c r="BS277" i="1"/>
  <c r="BS278" i="1"/>
  <c r="BS279" i="1"/>
  <c r="BS280" i="1"/>
  <c r="BS281" i="1"/>
  <c r="BS282" i="1"/>
  <c r="BS283" i="1"/>
  <c r="BS284" i="1"/>
  <c r="BS285" i="1"/>
  <c r="BS286" i="1"/>
  <c r="BS287" i="1"/>
  <c r="BS288" i="1"/>
  <c r="BS289" i="1"/>
  <c r="BS290" i="1"/>
  <c r="BS291" i="1"/>
  <c r="BS292" i="1"/>
  <c r="BS293" i="1"/>
  <c r="BS294" i="1"/>
  <c r="BS295" i="1"/>
  <c r="BS296" i="1"/>
  <c r="BS297" i="1"/>
  <c r="BS298" i="1"/>
  <c r="BS299" i="1"/>
  <c r="BS300" i="1"/>
  <c r="BS301" i="1"/>
  <c r="BS302" i="1"/>
  <c r="BS303" i="1"/>
  <c r="BS304" i="1"/>
  <c r="BS305" i="1"/>
  <c r="BS306" i="1"/>
  <c r="BS307" i="1"/>
  <c r="BS308" i="1"/>
  <c r="BS309" i="1"/>
  <c r="BS310" i="1"/>
  <c r="BS311" i="1"/>
  <c r="BS312" i="1"/>
  <c r="BS313" i="1"/>
  <c r="BS314" i="1"/>
  <c r="BS315" i="1"/>
  <c r="BS316" i="1"/>
  <c r="BS317" i="1"/>
  <c r="BS318" i="1"/>
  <c r="BS319" i="1"/>
  <c r="BS320" i="1"/>
  <c r="BS321" i="1"/>
  <c r="BS322" i="1"/>
  <c r="BS323" i="1"/>
  <c r="BS324" i="1"/>
  <c r="BS325" i="1"/>
  <c r="BS326" i="1"/>
  <c r="BS327" i="1"/>
  <c r="BS328" i="1"/>
  <c r="BS329" i="1"/>
  <c r="BS330" i="1"/>
  <c r="BS331" i="1"/>
  <c r="BS332" i="1"/>
  <c r="BS333" i="1"/>
  <c r="BS334" i="1"/>
  <c r="BS335" i="1"/>
  <c r="BS336" i="1"/>
  <c r="BS337" i="1"/>
  <c r="BS338" i="1"/>
  <c r="BS339" i="1"/>
  <c r="BS340" i="1"/>
  <c r="BS341" i="1"/>
  <c r="BS342" i="1"/>
  <c r="BS343" i="1"/>
  <c r="BS344" i="1"/>
  <c r="BS345" i="1"/>
  <c r="BS346" i="1"/>
  <c r="BS347" i="1"/>
  <c r="BS348" i="1"/>
  <c r="BS349" i="1"/>
  <c r="BS350" i="1"/>
  <c r="BS351" i="1"/>
  <c r="BS352" i="1"/>
  <c r="BS353" i="1"/>
  <c r="BS354" i="1"/>
  <c r="BS355" i="1"/>
  <c r="BS356" i="1"/>
  <c r="BS357" i="1"/>
  <c r="BS358" i="1"/>
  <c r="BS359" i="1"/>
  <c r="BS360" i="1"/>
  <c r="BS361" i="1"/>
  <c r="BS362" i="1"/>
  <c r="BS363" i="1"/>
  <c r="BS364" i="1"/>
  <c r="BS365" i="1"/>
  <c r="BS366" i="1"/>
  <c r="BS367" i="1"/>
  <c r="BS368" i="1"/>
  <c r="BS369" i="1"/>
  <c r="BS370" i="1"/>
  <c r="BS371" i="1"/>
  <c r="BS372" i="1"/>
  <c r="BS373" i="1"/>
  <c r="BS374" i="1"/>
  <c r="BS375" i="1"/>
  <c r="BS376" i="1"/>
  <c r="BS377" i="1"/>
  <c r="BS378" i="1"/>
  <c r="BS379" i="1"/>
  <c r="BS380" i="1"/>
  <c r="BS381" i="1"/>
  <c r="BS382" i="1"/>
  <c r="BS383" i="1"/>
  <c r="BS384" i="1"/>
  <c r="BS385" i="1"/>
  <c r="BS386" i="1"/>
  <c r="BS387" i="1"/>
  <c r="BS388" i="1"/>
  <c r="BS389" i="1"/>
  <c r="BS390" i="1"/>
  <c r="BS391" i="1"/>
  <c r="BS392" i="1"/>
  <c r="BS393" i="1"/>
  <c r="BS394" i="1"/>
  <c r="BS395" i="1"/>
  <c r="BS396" i="1"/>
  <c r="BS397" i="1"/>
  <c r="BS398" i="1"/>
  <c r="BS399" i="1"/>
  <c r="BU3" i="1"/>
  <c r="BP2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P3" i="1"/>
  <c r="BK2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28" i="1"/>
  <c r="BK229" i="1"/>
  <c r="BK230" i="1"/>
  <c r="BK231" i="1"/>
  <c r="BK232" i="1"/>
  <c r="BK233" i="1"/>
  <c r="BK234" i="1"/>
  <c r="BK235" i="1"/>
  <c r="BK236" i="1"/>
  <c r="BK237" i="1"/>
  <c r="BK238" i="1"/>
  <c r="BK239" i="1"/>
  <c r="BK240" i="1"/>
  <c r="BK241" i="1"/>
  <c r="BK242" i="1"/>
  <c r="BK243" i="1"/>
  <c r="BK244" i="1"/>
  <c r="BK245" i="1"/>
  <c r="BK246" i="1"/>
  <c r="BK247" i="1"/>
  <c r="BK248" i="1"/>
  <c r="BK249" i="1"/>
  <c r="BK250" i="1"/>
  <c r="BK251" i="1"/>
  <c r="BK252" i="1"/>
  <c r="BK253" i="1"/>
  <c r="BK254" i="1"/>
  <c r="BK255" i="1"/>
  <c r="BK256" i="1"/>
  <c r="BK257" i="1"/>
  <c r="BK258" i="1"/>
  <c r="BK259" i="1"/>
  <c r="BK260" i="1"/>
  <c r="BK261" i="1"/>
  <c r="BK262" i="1"/>
  <c r="BK263" i="1"/>
  <c r="BK264" i="1"/>
  <c r="BK265" i="1"/>
  <c r="BK266" i="1"/>
  <c r="BK267" i="1"/>
  <c r="BK268" i="1"/>
  <c r="BK269" i="1"/>
  <c r="BK270" i="1"/>
  <c r="BK271" i="1"/>
  <c r="BK272" i="1"/>
  <c r="BK273" i="1"/>
  <c r="BK274" i="1"/>
  <c r="BK275" i="1"/>
  <c r="BK276" i="1"/>
  <c r="BK277" i="1"/>
  <c r="BK278" i="1"/>
  <c r="BK279" i="1"/>
  <c r="BK280" i="1"/>
  <c r="BK281" i="1"/>
  <c r="BK282" i="1"/>
  <c r="BK283" i="1"/>
  <c r="BK284" i="1"/>
  <c r="BK285" i="1"/>
  <c r="BK286" i="1"/>
  <c r="BK287" i="1"/>
  <c r="BK288" i="1"/>
  <c r="BK289" i="1"/>
  <c r="BK290" i="1"/>
  <c r="BK291" i="1"/>
  <c r="BK292" i="1"/>
  <c r="BK293" i="1"/>
  <c r="BK294" i="1"/>
  <c r="BK295" i="1"/>
  <c r="BK296" i="1"/>
  <c r="BK297" i="1"/>
  <c r="BK298" i="1"/>
  <c r="BK299" i="1"/>
  <c r="BK300" i="1"/>
  <c r="BK301" i="1"/>
  <c r="BK302" i="1"/>
  <c r="BK303" i="1"/>
  <c r="BK304" i="1"/>
  <c r="BK305" i="1"/>
  <c r="BK306" i="1"/>
  <c r="BK307" i="1"/>
  <c r="BK308" i="1"/>
  <c r="BK309" i="1"/>
  <c r="BK310" i="1"/>
  <c r="BK311" i="1"/>
  <c r="BK312" i="1"/>
  <c r="BK313" i="1"/>
  <c r="BK314" i="1"/>
  <c r="BK315" i="1"/>
  <c r="BK316" i="1"/>
  <c r="BK317" i="1"/>
  <c r="BK318" i="1"/>
  <c r="BK319" i="1"/>
  <c r="BK320" i="1"/>
  <c r="BK321" i="1"/>
  <c r="BK322" i="1"/>
  <c r="BK323" i="1"/>
  <c r="BK324" i="1"/>
  <c r="BK325" i="1"/>
  <c r="BK326" i="1"/>
  <c r="BK327" i="1"/>
  <c r="BK328" i="1"/>
  <c r="BK329" i="1"/>
  <c r="BK330" i="1"/>
  <c r="BK331" i="1"/>
  <c r="BK332" i="1"/>
  <c r="BK333" i="1"/>
  <c r="BK334" i="1"/>
  <c r="BK335" i="1"/>
  <c r="BK336" i="1"/>
  <c r="BK337" i="1"/>
  <c r="BK338" i="1"/>
  <c r="BK339" i="1"/>
  <c r="BK340" i="1"/>
  <c r="BK341" i="1"/>
  <c r="BK342" i="1"/>
  <c r="BK343" i="1"/>
  <c r="BK344" i="1"/>
  <c r="BK345" i="1"/>
  <c r="BK346" i="1"/>
  <c r="BK347" i="1"/>
  <c r="BK348" i="1"/>
  <c r="BK349" i="1"/>
  <c r="BK350" i="1"/>
  <c r="BK351" i="1"/>
  <c r="BK352" i="1"/>
  <c r="BK353" i="1"/>
  <c r="BK354" i="1"/>
  <c r="BK355" i="1"/>
  <c r="BK356" i="1"/>
  <c r="BK357" i="1"/>
  <c r="BK358" i="1"/>
  <c r="BK359" i="1"/>
  <c r="BK360" i="1"/>
  <c r="BK361" i="1"/>
  <c r="BK362" i="1"/>
  <c r="BK363" i="1"/>
  <c r="BK364" i="1"/>
  <c r="BK365" i="1"/>
  <c r="BK366" i="1"/>
  <c r="BK367" i="1"/>
  <c r="BK368" i="1"/>
  <c r="BK369" i="1"/>
  <c r="BK370" i="1"/>
  <c r="BK371" i="1"/>
  <c r="BK372" i="1"/>
  <c r="BK373" i="1"/>
  <c r="BK374" i="1"/>
  <c r="BK375" i="1"/>
  <c r="BK376" i="1"/>
  <c r="BK377" i="1"/>
  <c r="BK378" i="1"/>
  <c r="BK379" i="1"/>
  <c r="BK380" i="1"/>
  <c r="BK381" i="1"/>
  <c r="BK382" i="1"/>
  <c r="BK383" i="1"/>
  <c r="BK384" i="1"/>
  <c r="BK385" i="1"/>
  <c r="BK386" i="1"/>
  <c r="BK387" i="1"/>
  <c r="BK388" i="1"/>
  <c r="BK389" i="1"/>
  <c r="BK390" i="1"/>
  <c r="BK391" i="1"/>
  <c r="BK392" i="1"/>
  <c r="BK393" i="1"/>
  <c r="BK394" i="1"/>
  <c r="BK395" i="1"/>
  <c r="BK396" i="1"/>
  <c r="BK397" i="1"/>
  <c r="BK398" i="1"/>
  <c r="BK399" i="1"/>
  <c r="BK400" i="1"/>
  <c r="BK401" i="1"/>
  <c r="BK402" i="1"/>
  <c r="BK403" i="1"/>
  <c r="BK404" i="1"/>
  <c r="BK405" i="1"/>
  <c r="BK406" i="1"/>
  <c r="BK407" i="1"/>
  <c r="BK408" i="1"/>
  <c r="BK409" i="1"/>
  <c r="BK410" i="1"/>
  <c r="BK411" i="1"/>
  <c r="BK412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04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24" i="1"/>
  <c r="BI225" i="1"/>
  <c r="BI226" i="1"/>
  <c r="BI227" i="1"/>
  <c r="BI228" i="1"/>
  <c r="BI229" i="1"/>
  <c r="BI230" i="1"/>
  <c r="BI231" i="1"/>
  <c r="BI232" i="1"/>
  <c r="BI233" i="1"/>
  <c r="BI234" i="1"/>
  <c r="BI235" i="1"/>
  <c r="BI236" i="1"/>
  <c r="BI237" i="1"/>
  <c r="BI238" i="1"/>
  <c r="BI239" i="1"/>
  <c r="BI240" i="1"/>
  <c r="BI241" i="1"/>
  <c r="BI242" i="1"/>
  <c r="BI243" i="1"/>
  <c r="BI244" i="1"/>
  <c r="BI245" i="1"/>
  <c r="BI246" i="1"/>
  <c r="BI247" i="1"/>
  <c r="BI248" i="1"/>
  <c r="BI249" i="1"/>
  <c r="BI250" i="1"/>
  <c r="BI251" i="1"/>
  <c r="BI252" i="1"/>
  <c r="BI253" i="1"/>
  <c r="BI254" i="1"/>
  <c r="BI255" i="1"/>
  <c r="BI256" i="1"/>
  <c r="BI257" i="1"/>
  <c r="BI258" i="1"/>
  <c r="BI259" i="1"/>
  <c r="BI260" i="1"/>
  <c r="BI261" i="1"/>
  <c r="BI262" i="1"/>
  <c r="BI263" i="1"/>
  <c r="BI264" i="1"/>
  <c r="BI265" i="1"/>
  <c r="BI266" i="1"/>
  <c r="BI267" i="1"/>
  <c r="BI268" i="1"/>
  <c r="BI269" i="1"/>
  <c r="BI270" i="1"/>
  <c r="BI271" i="1"/>
  <c r="BI272" i="1"/>
  <c r="BI273" i="1"/>
  <c r="BI274" i="1"/>
  <c r="BI275" i="1"/>
  <c r="BI276" i="1"/>
  <c r="BI277" i="1"/>
  <c r="BI278" i="1"/>
  <c r="BI279" i="1"/>
  <c r="BI280" i="1"/>
  <c r="BI281" i="1"/>
  <c r="BI282" i="1"/>
  <c r="BI283" i="1"/>
  <c r="BI284" i="1"/>
  <c r="BI285" i="1"/>
  <c r="BI286" i="1"/>
  <c r="BI287" i="1"/>
  <c r="BI288" i="1"/>
  <c r="BI289" i="1"/>
  <c r="BI290" i="1"/>
  <c r="BI291" i="1"/>
  <c r="BI292" i="1"/>
  <c r="BI293" i="1"/>
  <c r="BI294" i="1"/>
  <c r="BI295" i="1"/>
  <c r="BI296" i="1"/>
  <c r="BI297" i="1"/>
  <c r="BI298" i="1"/>
  <c r="BI299" i="1"/>
  <c r="BI300" i="1"/>
  <c r="BI301" i="1"/>
  <c r="BI302" i="1"/>
  <c r="BI303" i="1"/>
  <c r="BI304" i="1"/>
  <c r="BI305" i="1"/>
  <c r="BI306" i="1"/>
  <c r="BI307" i="1"/>
  <c r="BI308" i="1"/>
  <c r="BI309" i="1"/>
  <c r="BI310" i="1"/>
  <c r="BI311" i="1"/>
  <c r="BI312" i="1"/>
  <c r="BI313" i="1"/>
  <c r="BI314" i="1"/>
  <c r="BI315" i="1"/>
  <c r="BI316" i="1"/>
  <c r="BI317" i="1"/>
  <c r="BI318" i="1"/>
  <c r="BI319" i="1"/>
  <c r="BI320" i="1"/>
  <c r="BI321" i="1"/>
  <c r="BI322" i="1"/>
  <c r="BI323" i="1"/>
  <c r="BI324" i="1"/>
  <c r="BI325" i="1"/>
  <c r="BI326" i="1"/>
  <c r="BI327" i="1"/>
  <c r="BI328" i="1"/>
  <c r="BI329" i="1"/>
  <c r="BI330" i="1"/>
  <c r="BI331" i="1"/>
  <c r="BI332" i="1"/>
  <c r="BI333" i="1"/>
  <c r="BI334" i="1"/>
  <c r="BI335" i="1"/>
  <c r="BI336" i="1"/>
  <c r="BI337" i="1"/>
  <c r="BI338" i="1"/>
  <c r="BI339" i="1"/>
  <c r="BI340" i="1"/>
  <c r="BI341" i="1"/>
  <c r="BI342" i="1"/>
  <c r="BI343" i="1"/>
  <c r="BI344" i="1"/>
  <c r="BI345" i="1"/>
  <c r="BI346" i="1"/>
  <c r="BI347" i="1"/>
  <c r="BI348" i="1"/>
  <c r="BI349" i="1"/>
  <c r="BI350" i="1"/>
  <c r="BI351" i="1"/>
  <c r="BI352" i="1"/>
  <c r="BI353" i="1"/>
  <c r="BI354" i="1"/>
  <c r="BI355" i="1"/>
  <c r="BI356" i="1"/>
  <c r="BI357" i="1"/>
  <c r="BI358" i="1"/>
  <c r="BI359" i="1"/>
  <c r="BI360" i="1"/>
  <c r="BI361" i="1"/>
  <c r="BI362" i="1"/>
  <c r="BI363" i="1"/>
  <c r="BI364" i="1"/>
  <c r="BI365" i="1"/>
  <c r="BI366" i="1"/>
  <c r="BI367" i="1"/>
  <c r="BI368" i="1"/>
  <c r="BI369" i="1"/>
  <c r="BI370" i="1"/>
  <c r="BI371" i="1"/>
  <c r="BI372" i="1"/>
  <c r="BI373" i="1"/>
  <c r="BI374" i="1"/>
  <c r="BI375" i="1"/>
  <c r="BI376" i="1"/>
  <c r="BI377" i="1"/>
  <c r="BI378" i="1"/>
  <c r="BI379" i="1"/>
  <c r="BI380" i="1"/>
  <c r="BI381" i="1"/>
  <c r="BI382" i="1"/>
  <c r="BI383" i="1"/>
  <c r="BI384" i="1"/>
  <c r="BI385" i="1"/>
  <c r="BI386" i="1"/>
  <c r="BI387" i="1"/>
  <c r="BI388" i="1"/>
  <c r="BI389" i="1"/>
  <c r="BI390" i="1"/>
  <c r="BI391" i="1"/>
  <c r="BI392" i="1"/>
  <c r="BI393" i="1"/>
  <c r="BI394" i="1"/>
  <c r="BI395" i="1"/>
  <c r="BI396" i="1"/>
  <c r="BI397" i="1"/>
  <c r="BI398" i="1"/>
  <c r="BI399" i="1"/>
  <c r="BI400" i="1"/>
  <c r="BI401" i="1"/>
  <c r="BI402" i="1"/>
  <c r="BI403" i="1"/>
  <c r="BI404" i="1"/>
  <c r="BI405" i="1"/>
  <c r="BI406" i="1"/>
  <c r="BI407" i="1"/>
  <c r="BI408" i="1"/>
  <c r="BI409" i="1"/>
  <c r="BI410" i="1"/>
  <c r="BI411" i="1"/>
  <c r="BI412" i="1"/>
  <c r="BK3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39" i="1"/>
  <c r="BF340" i="1"/>
  <c r="BF341" i="1"/>
  <c r="BF342" i="1"/>
  <c r="BF343" i="1"/>
  <c r="BF344" i="1"/>
  <c r="BF345" i="1"/>
  <c r="BF346" i="1"/>
  <c r="BF347" i="1"/>
  <c r="BF348" i="1"/>
  <c r="BF349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406" i="1"/>
  <c r="BF407" i="1"/>
  <c r="BF408" i="1"/>
  <c r="BF409" i="1"/>
  <c r="BF410" i="1"/>
  <c r="BF411" i="1"/>
  <c r="BF412" i="1"/>
  <c r="BF3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3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366" i="1"/>
  <c r="AV367" i="1"/>
  <c r="AV368" i="1"/>
  <c r="AV369" i="1"/>
  <c r="AV370" i="1"/>
  <c r="AV371" i="1"/>
  <c r="AV372" i="1"/>
  <c r="AV373" i="1"/>
  <c r="AV374" i="1"/>
  <c r="AV375" i="1"/>
  <c r="AV376" i="1"/>
  <c r="AV377" i="1"/>
  <c r="AV378" i="1"/>
  <c r="AV379" i="1"/>
  <c r="AV380" i="1"/>
  <c r="AV381" i="1"/>
  <c r="AV382" i="1"/>
  <c r="AV383" i="1"/>
  <c r="AV384" i="1"/>
  <c r="AV385" i="1"/>
  <c r="AV386" i="1"/>
  <c r="AV387" i="1"/>
  <c r="AV388" i="1"/>
  <c r="AV389" i="1"/>
  <c r="AV390" i="1"/>
  <c r="AV391" i="1"/>
  <c r="AV392" i="1"/>
  <c r="AV393" i="1"/>
  <c r="AV394" i="1"/>
  <c r="AV395" i="1"/>
  <c r="AV396" i="1"/>
  <c r="AV397" i="1"/>
  <c r="AV398" i="1"/>
  <c r="AV399" i="1"/>
  <c r="AV3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3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3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3" i="1"/>
  <c r="H3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70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407" i="1"/>
  <c r="BG408" i="1"/>
  <c r="BG409" i="1"/>
  <c r="BG410" i="1"/>
  <c r="BG411" i="1"/>
  <c r="BG412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49" i="1"/>
  <c r="BD350" i="1"/>
  <c r="BD351" i="1"/>
  <c r="BD352" i="1"/>
  <c r="BD353" i="1"/>
  <c r="BD354" i="1"/>
  <c r="BD355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368" i="1"/>
  <c r="BD369" i="1"/>
  <c r="BD370" i="1"/>
  <c r="BD371" i="1"/>
  <c r="BD372" i="1"/>
  <c r="BD373" i="1"/>
  <c r="BD374" i="1"/>
  <c r="BD375" i="1"/>
  <c r="BD376" i="1"/>
  <c r="BD377" i="1"/>
  <c r="BD378" i="1"/>
  <c r="BD379" i="1"/>
  <c r="BD380" i="1"/>
  <c r="BD381" i="1"/>
  <c r="BD382" i="1"/>
  <c r="BD383" i="1"/>
  <c r="BD384" i="1"/>
  <c r="BD385" i="1"/>
  <c r="BD386" i="1"/>
  <c r="BD387" i="1"/>
  <c r="BD388" i="1"/>
  <c r="BD389" i="1"/>
  <c r="BD390" i="1"/>
  <c r="BD391" i="1"/>
  <c r="BD392" i="1"/>
  <c r="BD393" i="1"/>
  <c r="BD394" i="1"/>
  <c r="BD395" i="1"/>
  <c r="BD396" i="1"/>
  <c r="BD397" i="1"/>
  <c r="BD398" i="1"/>
  <c r="BD399" i="1"/>
  <c r="BD400" i="1"/>
  <c r="BD401" i="1"/>
  <c r="BD402" i="1"/>
  <c r="BD403" i="1"/>
  <c r="BD404" i="1"/>
  <c r="BD405" i="1"/>
  <c r="BD406" i="1"/>
  <c r="BD407" i="1"/>
  <c r="BD408" i="1"/>
  <c r="BD409" i="1"/>
  <c r="BD410" i="1"/>
  <c r="BD411" i="1"/>
  <c r="BD412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</calcChain>
</file>

<file path=xl/sharedStrings.xml><?xml version="1.0" encoding="utf-8"?>
<sst xmlns="http://schemas.openxmlformats.org/spreadsheetml/2006/main" count="10119" uniqueCount="38">
  <si>
    <t xml:space="preserve">Theta </t>
  </si>
  <si>
    <t>caDNAno position</t>
  </si>
  <si>
    <t>Direction</t>
  </si>
  <si>
    <t>Phi Value</t>
  </si>
  <si>
    <t>Theta Dist.</t>
  </si>
  <si>
    <t>Base #</t>
  </si>
  <si>
    <t>Torus 1</t>
  </si>
  <si>
    <t>Torus 2</t>
  </si>
  <si>
    <t>Torus 3</t>
  </si>
  <si>
    <t>in</t>
  </si>
  <si>
    <t>Torus 4</t>
  </si>
  <si>
    <t>Torus 5</t>
  </si>
  <si>
    <t>Torus 6</t>
  </si>
  <si>
    <t>Torus 7</t>
  </si>
  <si>
    <t>Torus 8</t>
  </si>
  <si>
    <t>Torus 9</t>
  </si>
  <si>
    <t>Torus 10</t>
  </si>
  <si>
    <t>Torus 11</t>
  </si>
  <si>
    <t>Torus 12</t>
  </si>
  <si>
    <t>dc</t>
  </si>
  <si>
    <t>uc</t>
  </si>
  <si>
    <t>uc*</t>
  </si>
  <si>
    <t>out</t>
  </si>
  <si>
    <t>dc*</t>
  </si>
  <si>
    <t>uc**</t>
  </si>
  <si>
    <t>Torus 13</t>
  </si>
  <si>
    <t>Torus 14</t>
  </si>
  <si>
    <t>Torus 15</t>
  </si>
  <si>
    <t>Torus 24</t>
  </si>
  <si>
    <t>Torus 23</t>
  </si>
  <si>
    <t>Torus 22</t>
  </si>
  <si>
    <t>Torus 21</t>
  </si>
  <si>
    <t>Torus 20</t>
  </si>
  <si>
    <t>Torus 19</t>
  </si>
  <si>
    <t>Torus 18</t>
  </si>
  <si>
    <t>Torus 17</t>
  </si>
  <si>
    <t>Torus 16</t>
  </si>
  <si>
    <t>dc**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</si>
</sst>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NumberFormat="1" applyFont="1"/>
    <xf numFmtId="0" fontId="0" fillId="0" borderId="0" xfId="0" applyNumberFormat="1"/>
    <xf numFmtId="0" fontId="5" fillId="0" borderId="0" xfId="0" applyFont="1"/>
    <xf numFmtId="164" fontId="4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0" fillId="0" borderId="0" xfId="0" applyFont="1"/>
    <xf numFmtId="0" fontId="7" fillId="0" borderId="0" xfId="0" applyFont="1"/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47"/>
  <sheetViews>
    <sheetView tabSelected="1" topLeftCell="BA27" workbookViewId="0">
      <selection activeCell="BA58" sqref="BA58"/>
    </sheetView>
  </sheetViews>
  <sheetFormatPr baseColWidth="10" defaultRowHeight="15" x14ac:dyDescent="0"/>
  <cols>
    <col min="1" max="1" width="6.1640625" customWidth="1"/>
    <col min="2" max="2" width="8.5" customWidth="1"/>
    <col min="3" max="3" width="6.83203125" style="7" customWidth="1"/>
    <col min="4" max="4" width="15.83203125" style="7" bestFit="1" customWidth="1"/>
    <col min="6" max="6" width="6.5" style="4" customWidth="1"/>
    <col min="7" max="7" width="8.1640625" customWidth="1"/>
    <col min="8" max="8" width="6.83203125" style="7" customWidth="1"/>
    <col min="9" max="9" width="15.83203125" style="7" bestFit="1" customWidth="1"/>
    <col min="11" max="11" width="6.5" customWidth="1"/>
    <col min="12" max="12" width="8.6640625" customWidth="1"/>
    <col min="13" max="13" width="6.83203125" style="7" bestFit="1" customWidth="1"/>
    <col min="14" max="14" width="15.83203125" style="7" bestFit="1" customWidth="1"/>
    <col min="16" max="16" width="6.5" bestFit="1" customWidth="1"/>
    <col min="17" max="17" width="8.6640625" bestFit="1" customWidth="1"/>
    <col min="18" max="18" width="6.83203125" style="7" bestFit="1" customWidth="1"/>
    <col min="19" max="19" width="15.83203125" style="7" bestFit="1" customWidth="1"/>
    <col min="21" max="21" width="6" customWidth="1"/>
    <col min="22" max="22" width="8.6640625" bestFit="1" customWidth="1"/>
    <col min="23" max="23" width="6.83203125" style="7" bestFit="1" customWidth="1"/>
    <col min="24" max="24" width="15.83203125" style="7" bestFit="1" customWidth="1"/>
    <col min="26" max="26" width="6" customWidth="1"/>
    <col min="27" max="27" width="8.6640625" bestFit="1" customWidth="1"/>
    <col min="28" max="28" width="6.83203125" style="7" bestFit="1" customWidth="1"/>
    <col min="29" max="29" width="15.83203125" style="7" bestFit="1" customWidth="1"/>
    <col min="31" max="31" width="6.1640625" customWidth="1"/>
    <col min="32" max="32" width="8.6640625" bestFit="1" customWidth="1"/>
    <col min="33" max="33" width="6.83203125" style="7" bestFit="1" customWidth="1"/>
    <col min="34" max="34" width="15.83203125" style="7" bestFit="1" customWidth="1"/>
    <col min="36" max="36" width="6.1640625" customWidth="1"/>
    <col min="37" max="37" width="8.6640625" bestFit="1" customWidth="1"/>
    <col min="38" max="38" width="6.83203125" style="7" bestFit="1" customWidth="1"/>
    <col min="39" max="39" width="15.83203125" style="7" bestFit="1" customWidth="1"/>
    <col min="41" max="41" width="6.1640625" customWidth="1"/>
    <col min="42" max="42" width="8.6640625" bestFit="1" customWidth="1"/>
    <col min="43" max="43" width="6.83203125" style="7" bestFit="1" customWidth="1"/>
    <col min="44" max="44" width="15.83203125" style="7" bestFit="1" customWidth="1"/>
    <col min="46" max="46" width="6.1640625" customWidth="1"/>
    <col min="47" max="47" width="8.6640625" bestFit="1" customWidth="1"/>
    <col min="48" max="48" width="6.83203125" style="7" bestFit="1" customWidth="1"/>
    <col min="49" max="49" width="15.83203125" style="7" bestFit="1" customWidth="1"/>
    <col min="51" max="51" width="5.83203125" customWidth="1"/>
    <col min="52" max="52" width="8.6640625" bestFit="1" customWidth="1"/>
    <col min="53" max="53" width="10.1640625" style="7" bestFit="1" customWidth="1"/>
    <col min="54" max="54" width="15.83203125" style="7" bestFit="1" customWidth="1"/>
    <col min="56" max="56" width="6.1640625" customWidth="1"/>
    <col min="57" max="57" width="8.6640625" bestFit="1" customWidth="1"/>
    <col min="58" max="58" width="10.1640625" style="7" bestFit="1" customWidth="1"/>
    <col min="59" max="59" width="15.83203125" style="7" bestFit="1" customWidth="1"/>
    <col min="61" max="61" width="6.1640625" customWidth="1"/>
    <col min="62" max="62" width="8.6640625" bestFit="1" customWidth="1"/>
    <col min="63" max="63" width="9.33203125" customWidth="1"/>
    <col min="64" max="64" width="15.83203125" bestFit="1" customWidth="1"/>
    <col min="66" max="66" width="6.1640625" customWidth="1"/>
    <col min="67" max="67" width="8.6640625" bestFit="1" customWidth="1"/>
    <col min="68" max="68" width="6.33203125" bestFit="1" customWidth="1"/>
    <col min="69" max="69" width="15.83203125" bestFit="1" customWidth="1"/>
    <col min="71" max="71" width="6.33203125" customWidth="1"/>
    <col min="72" max="72" width="8.6640625" bestFit="1" customWidth="1"/>
    <col min="73" max="73" width="6.33203125" bestFit="1" customWidth="1"/>
    <col min="74" max="74" width="15.83203125" bestFit="1" customWidth="1"/>
    <col min="76" max="76" width="6" customWidth="1"/>
    <col min="77" max="77" width="8.6640625" bestFit="1" customWidth="1"/>
    <col min="78" max="78" width="6.33203125" bestFit="1" customWidth="1"/>
    <col min="79" max="79" width="15.83203125" bestFit="1" customWidth="1"/>
    <col min="81" max="81" width="6.33203125" customWidth="1"/>
    <col min="82" max="82" width="8.6640625" bestFit="1" customWidth="1"/>
    <col min="83" max="83" width="6.33203125" bestFit="1" customWidth="1"/>
    <col min="84" max="84" width="15.83203125" bestFit="1" customWidth="1"/>
    <col min="86" max="86" width="6.1640625" customWidth="1"/>
    <col min="87" max="87" width="8.6640625" bestFit="1" customWidth="1"/>
    <col min="88" max="88" width="6.33203125" bestFit="1" customWidth="1"/>
    <col min="89" max="89" width="15.83203125" bestFit="1" customWidth="1"/>
    <col min="91" max="91" width="6.1640625" customWidth="1"/>
    <col min="92" max="92" width="8.6640625" bestFit="1" customWidth="1"/>
    <col min="93" max="93" width="6.33203125" bestFit="1" customWidth="1"/>
    <col min="94" max="94" width="15.83203125" bestFit="1" customWidth="1"/>
    <col min="96" max="96" width="6.5" customWidth="1"/>
    <col min="97" max="97" width="8.6640625" bestFit="1" customWidth="1"/>
    <col min="98" max="98" width="6.33203125" bestFit="1" customWidth="1"/>
    <col min="99" max="99" width="15.83203125" bestFit="1" customWidth="1"/>
    <col min="101" max="101" width="6.33203125" customWidth="1"/>
    <col min="102" max="102" width="8.6640625" bestFit="1" customWidth="1"/>
    <col min="103" max="103" width="6.33203125" bestFit="1" customWidth="1"/>
    <col min="104" max="104" width="15.83203125" bestFit="1" customWidth="1"/>
    <col min="106" max="106" width="6.33203125" customWidth="1"/>
    <col min="107" max="107" width="8.6640625" customWidth="1"/>
    <col min="108" max="108" width="6.33203125" bestFit="1" customWidth="1"/>
    <col min="109" max="109" width="15.83203125" bestFit="1" customWidth="1"/>
    <col min="111" max="111" width="6.1640625" customWidth="1"/>
    <col min="112" max="112" width="8.1640625" customWidth="1"/>
    <col min="113" max="113" width="6.33203125" bestFit="1" customWidth="1"/>
    <col min="114" max="114" width="15.83203125" bestFit="1" customWidth="1"/>
    <col min="116" max="116" width="6" customWidth="1"/>
    <col min="117" max="117" width="8.6640625" bestFit="1" customWidth="1"/>
    <col min="118" max="118" width="6.33203125" bestFit="1" customWidth="1"/>
    <col min="119" max="119" width="15.83203125" bestFit="1" customWidth="1"/>
    <col min="120" max="120" width="10.33203125" customWidth="1"/>
  </cols>
  <sheetData>
    <row r="1" spans="1:119" s="2" customFormat="1" ht="18">
      <c r="A1" s="2" t="s">
        <v>6</v>
      </c>
      <c r="C1" s="6"/>
      <c r="D1" s="6"/>
      <c r="F1" s="3" t="s">
        <v>7</v>
      </c>
      <c r="H1" s="6"/>
      <c r="I1" s="6"/>
      <c r="K1" s="3" t="s">
        <v>8</v>
      </c>
      <c r="M1" s="6"/>
      <c r="N1" s="6"/>
      <c r="P1" s="3" t="s">
        <v>10</v>
      </c>
      <c r="R1" s="6"/>
      <c r="S1" s="6"/>
      <c r="U1" s="3" t="s">
        <v>11</v>
      </c>
      <c r="W1" s="6"/>
      <c r="X1" s="6"/>
      <c r="Z1" s="3" t="s">
        <v>12</v>
      </c>
      <c r="AB1" s="6"/>
      <c r="AC1" s="6"/>
      <c r="AE1" s="3" t="s">
        <v>13</v>
      </c>
      <c r="AG1" s="6"/>
      <c r="AH1" s="6"/>
      <c r="AJ1" s="3" t="s">
        <v>14</v>
      </c>
      <c r="AL1" s="6"/>
      <c r="AM1" s="6"/>
      <c r="AO1" s="3" t="s">
        <v>15</v>
      </c>
      <c r="AQ1" s="6"/>
      <c r="AR1" s="6"/>
      <c r="AT1" s="3" t="s">
        <v>16</v>
      </c>
      <c r="AV1" s="6"/>
      <c r="AW1" s="6"/>
      <c r="AY1" s="3" t="s">
        <v>17</v>
      </c>
      <c r="BA1" s="6"/>
      <c r="BB1" s="6"/>
      <c r="BD1" s="3" t="s">
        <v>18</v>
      </c>
      <c r="BF1" s="6"/>
      <c r="BG1" s="6"/>
      <c r="BI1" s="3" t="s">
        <v>25</v>
      </c>
      <c r="BJ1" s="5"/>
      <c r="BK1" s="6"/>
      <c r="BL1" s="6"/>
      <c r="BN1" s="3" t="s">
        <v>26</v>
      </c>
      <c r="BO1" s="5"/>
      <c r="BP1" s="6"/>
      <c r="BQ1" s="6"/>
      <c r="BS1" s="3" t="s">
        <v>27</v>
      </c>
      <c r="BT1" s="5"/>
      <c r="BU1" s="6"/>
      <c r="BV1" s="6"/>
      <c r="BX1" s="3" t="s">
        <v>36</v>
      </c>
      <c r="BY1" s="5"/>
      <c r="BZ1" s="6"/>
      <c r="CA1" s="6"/>
      <c r="CC1" s="9" t="s">
        <v>35</v>
      </c>
      <c r="CD1" s="5"/>
      <c r="CE1" s="10"/>
      <c r="CF1" s="10"/>
      <c r="CG1" s="9"/>
      <c r="CH1" s="9" t="s">
        <v>34</v>
      </c>
      <c r="CI1" s="5"/>
      <c r="CJ1" s="10"/>
      <c r="CK1" s="10"/>
      <c r="CL1" s="9"/>
      <c r="CM1" s="9" t="s">
        <v>33</v>
      </c>
      <c r="CN1" s="5"/>
      <c r="CO1" s="10"/>
      <c r="CP1" s="10"/>
      <c r="CQ1" s="9"/>
      <c r="CR1" s="9" t="s">
        <v>32</v>
      </c>
      <c r="CS1" s="5"/>
      <c r="CT1" s="10"/>
      <c r="CU1" s="10"/>
      <c r="CV1" s="9"/>
      <c r="CW1" s="9" t="s">
        <v>31</v>
      </c>
      <c r="CX1" s="5"/>
      <c r="CY1" s="10"/>
      <c r="CZ1" s="10"/>
      <c r="DA1" s="9"/>
      <c r="DB1" s="9" t="s">
        <v>30</v>
      </c>
      <c r="DC1"/>
      <c r="DD1" s="10"/>
      <c r="DE1" s="10"/>
      <c r="DF1" s="9"/>
      <c r="DG1" s="9" t="s">
        <v>29</v>
      </c>
      <c r="DH1"/>
      <c r="DI1" s="10"/>
      <c r="DJ1" s="10"/>
      <c r="DL1" s="9" t="s">
        <v>28</v>
      </c>
      <c r="DM1"/>
      <c r="DN1" s="10"/>
      <c r="DO1" s="10"/>
    </row>
    <row r="2" spans="1:119">
      <c r="A2" t="s">
        <v>3</v>
      </c>
      <c r="C2" s="7">
        <v>1.4377</v>
      </c>
      <c r="F2" s="4" t="s">
        <v>3</v>
      </c>
      <c r="H2" s="7">
        <v>1.3119000000000001</v>
      </c>
      <c r="K2" s="4" t="s">
        <v>3</v>
      </c>
      <c r="M2" s="7">
        <v>1.1819</v>
      </c>
      <c r="P2" s="4" t="s">
        <v>3</v>
      </c>
      <c r="R2" s="7">
        <v>1.04993</v>
      </c>
      <c r="U2" s="4" t="s">
        <v>3</v>
      </c>
      <c r="W2" s="7">
        <v>0.91896999999999995</v>
      </c>
      <c r="Z2" s="4" t="s">
        <v>3</v>
      </c>
      <c r="AB2" s="7">
        <v>0.79339999999999999</v>
      </c>
      <c r="AE2" s="4" t="s">
        <v>3</v>
      </c>
      <c r="AG2" s="7">
        <v>0.65749999999999997</v>
      </c>
      <c r="AJ2" s="4" t="s">
        <v>3</v>
      </c>
      <c r="AL2" s="7">
        <v>0.53039999999999998</v>
      </c>
      <c r="AO2" s="4" t="s">
        <v>3</v>
      </c>
      <c r="AQ2" s="7">
        <v>0.40410000000000001</v>
      </c>
      <c r="AT2" s="4" t="s">
        <v>3</v>
      </c>
      <c r="AV2" s="7">
        <v>0.2762</v>
      </c>
      <c r="AY2" s="4" t="s">
        <v>3</v>
      </c>
      <c r="BA2" s="7">
        <v>0.16880000000000001</v>
      </c>
      <c r="BD2" s="4" t="s">
        <v>3</v>
      </c>
      <c r="BF2" s="7">
        <v>9.7299999999999998E-2</v>
      </c>
      <c r="BI2" s="4" t="s">
        <v>3</v>
      </c>
      <c r="BJ2" s="5"/>
      <c r="BK2" s="7">
        <f>-BF2</f>
        <v>-9.7299999999999998E-2</v>
      </c>
      <c r="BL2" s="7"/>
      <c r="BN2" s="4" t="s">
        <v>3</v>
      </c>
      <c r="BO2" s="5"/>
      <c r="BP2" s="7">
        <f>-BA2</f>
        <v>-0.16880000000000001</v>
      </c>
      <c r="BQ2" s="7"/>
      <c r="BS2" s="4" t="s">
        <v>3</v>
      </c>
      <c r="BT2" s="5"/>
      <c r="BU2" s="7">
        <f>-AV2</f>
        <v>-0.2762</v>
      </c>
      <c r="BV2" s="7"/>
      <c r="BX2" s="4" t="s">
        <v>3</v>
      </c>
      <c r="BY2" s="5"/>
      <c r="BZ2" s="7">
        <v>-0.40400000000000003</v>
      </c>
      <c r="CA2" s="7"/>
      <c r="CC2" s="5" t="s">
        <v>3</v>
      </c>
      <c r="CD2" s="5"/>
      <c r="CE2" s="8">
        <v>-0.53</v>
      </c>
      <c r="CF2" s="8"/>
      <c r="CG2" s="5"/>
      <c r="CH2" s="5" t="s">
        <v>3</v>
      </c>
      <c r="CI2" s="5"/>
      <c r="CJ2" s="8">
        <v>-0.65800000000000003</v>
      </c>
      <c r="CK2" s="8"/>
      <c r="CL2" s="5"/>
      <c r="CM2" s="5" t="s">
        <v>3</v>
      </c>
      <c r="CN2" s="5"/>
      <c r="CO2" s="8">
        <v>-0.79300000000000004</v>
      </c>
      <c r="CP2" s="8"/>
      <c r="CQ2" s="5"/>
      <c r="CR2" s="5" t="s">
        <v>3</v>
      </c>
      <c r="CS2" s="5"/>
      <c r="CT2" s="8">
        <v>-0.91900000000000004</v>
      </c>
      <c r="CU2" s="8"/>
      <c r="CV2" s="5"/>
      <c r="CW2" s="5" t="s">
        <v>3</v>
      </c>
      <c r="CX2" s="5"/>
      <c r="CY2" s="8">
        <v>-1.05</v>
      </c>
      <c r="CZ2" s="8"/>
      <c r="DA2" s="5"/>
      <c r="DB2" s="5" t="s">
        <v>3</v>
      </c>
      <c r="DD2" s="8">
        <v>-1.1819999999999999</v>
      </c>
      <c r="DE2" s="8"/>
      <c r="DF2" s="5"/>
      <c r="DG2" s="5" t="s">
        <v>3</v>
      </c>
      <c r="DI2" s="8">
        <v>-1.3120000000000001</v>
      </c>
      <c r="DJ2" s="8"/>
      <c r="DL2" s="5" t="s">
        <v>3</v>
      </c>
      <c r="DN2" s="8">
        <v>-1.4379999999999999</v>
      </c>
      <c r="DO2" s="8"/>
    </row>
    <row r="3" spans="1:119">
      <c r="A3" t="s">
        <v>4</v>
      </c>
      <c r="C3" s="7">
        <f>2*3.1415/54</f>
        <v>0.11635185185185186</v>
      </c>
      <c r="F3" s="4" t="s">
        <v>4</v>
      </c>
      <c r="H3" s="7">
        <f>2*3.1415/105</f>
        <v>5.9838095238095239E-2</v>
      </c>
      <c r="K3" s="4" t="s">
        <v>4</v>
      </c>
      <c r="M3" s="7">
        <f>2*3.1415/156</f>
        <v>4.0275641025641025E-2</v>
      </c>
      <c r="P3" s="4" t="s">
        <v>4</v>
      </c>
      <c r="R3" s="7">
        <f>2*3.1415/204</f>
        <v>3.0799019607843137E-2</v>
      </c>
      <c r="U3" s="4" t="s">
        <v>4</v>
      </c>
      <c r="W3" s="7">
        <f>2*3.1415/248</f>
        <v>2.5334677419354839E-2</v>
      </c>
      <c r="Z3" s="4" t="s">
        <v>4</v>
      </c>
      <c r="AB3" s="7">
        <f>2*3.1415/288</f>
        <v>2.1815972222222223E-2</v>
      </c>
      <c r="AE3" s="4" t="s">
        <v>4</v>
      </c>
      <c r="AG3" s="7">
        <f>2*3.1415/324</f>
        <v>1.9391975308641975E-2</v>
      </c>
      <c r="AJ3" s="4" t="s">
        <v>4</v>
      </c>
      <c r="AL3" s="7">
        <f>2*3.1415/353</f>
        <v>1.7798866855524079E-2</v>
      </c>
      <c r="AO3" s="4" t="s">
        <v>4</v>
      </c>
      <c r="AQ3" s="7">
        <f>2*3.1415/376</f>
        <v>1.6710106382978724E-2</v>
      </c>
      <c r="AT3" s="4" t="s">
        <v>4</v>
      </c>
      <c r="AV3" s="7">
        <f>2*3.1415/394</f>
        <v>1.5946700507614216E-2</v>
      </c>
      <c r="AY3" s="4" t="s">
        <v>4</v>
      </c>
      <c r="BA3" s="7">
        <f>2*3.1415/404</f>
        <v>1.5551980198019804E-2</v>
      </c>
      <c r="BD3" s="4" t="s">
        <v>4</v>
      </c>
      <c r="BF3" s="7">
        <f>2*3.1415/407</f>
        <v>1.5437346437346438E-2</v>
      </c>
      <c r="BI3" s="4" t="s">
        <v>4</v>
      </c>
      <c r="BJ3" s="5"/>
      <c r="BK3" s="7">
        <f>2*3.1415/407</f>
        <v>1.5437346437346438E-2</v>
      </c>
      <c r="BL3" s="7"/>
      <c r="BN3" s="4" t="s">
        <v>4</v>
      </c>
      <c r="BO3" s="5"/>
      <c r="BP3" s="7">
        <f>2*3.1415/404</f>
        <v>1.5551980198019804E-2</v>
      </c>
      <c r="BQ3" s="7"/>
      <c r="BS3" s="4" t="s">
        <v>4</v>
      </c>
      <c r="BT3" s="5"/>
      <c r="BU3" s="7">
        <f>2*3.1415/394</f>
        <v>1.5946700507614216E-2</v>
      </c>
      <c r="BV3" s="7"/>
      <c r="BX3" s="4" t="s">
        <v>4</v>
      </c>
      <c r="BY3" s="5"/>
      <c r="BZ3" s="7">
        <f>2*3.1415/376</f>
        <v>1.6710106382978724E-2</v>
      </c>
      <c r="CA3" s="7"/>
      <c r="CC3" s="5" t="s">
        <v>4</v>
      </c>
      <c r="CD3" s="5"/>
      <c r="CE3" s="8">
        <v>1.7999999999999999E-2</v>
      </c>
      <c r="CF3" s="8"/>
      <c r="CG3" s="5"/>
      <c r="CH3" s="5" t="s">
        <v>4</v>
      </c>
      <c r="CI3" s="5"/>
      <c r="CJ3" s="8">
        <v>1.9E-2</v>
      </c>
      <c r="CK3" s="8"/>
      <c r="CL3" s="5"/>
      <c r="CM3" s="5" t="s">
        <v>4</v>
      </c>
      <c r="CN3" s="5"/>
      <c r="CO3" s="8">
        <v>2.1999999999999999E-2</v>
      </c>
      <c r="CP3" s="8"/>
      <c r="CQ3" s="5"/>
      <c r="CR3" s="5" t="s">
        <v>4</v>
      </c>
      <c r="CS3" s="5"/>
      <c r="CT3" s="8">
        <v>2.5000000000000001E-2</v>
      </c>
      <c r="CU3" s="8"/>
      <c r="CV3" s="5"/>
      <c r="CW3" s="5" t="s">
        <v>4</v>
      </c>
      <c r="CX3" s="5"/>
      <c r="CY3" s="8">
        <v>3.1E-2</v>
      </c>
      <c r="CZ3" s="8"/>
      <c r="DA3" s="5"/>
      <c r="DB3" s="5" t="s">
        <v>4</v>
      </c>
      <c r="DD3" s="8">
        <v>0.04</v>
      </c>
      <c r="DE3" s="8"/>
      <c r="DF3" s="5"/>
      <c r="DG3" s="5" t="s">
        <v>4</v>
      </c>
      <c r="DI3" s="8">
        <v>0.06</v>
      </c>
      <c r="DJ3" s="8"/>
      <c r="DL3" s="5" t="s">
        <v>4</v>
      </c>
      <c r="DN3" s="8">
        <v>0.11600000000000001</v>
      </c>
      <c r="DO3" s="8"/>
    </row>
    <row r="4" spans="1:119">
      <c r="K4" s="4"/>
      <c r="BJ4" s="5"/>
      <c r="BK4" s="7"/>
      <c r="BL4" s="7"/>
      <c r="BO4" s="5"/>
      <c r="BP4" s="7"/>
      <c r="BQ4" s="7"/>
      <c r="BT4" s="5"/>
      <c r="BU4" s="7"/>
      <c r="BV4" s="7"/>
      <c r="BY4" s="5"/>
      <c r="BZ4" s="7"/>
      <c r="CA4" s="7"/>
      <c r="CC4" s="5"/>
      <c r="CD4" s="5"/>
      <c r="CE4" s="8"/>
      <c r="CF4" s="8"/>
      <c r="CG4" s="5"/>
      <c r="CH4" s="5"/>
      <c r="CI4" s="5"/>
      <c r="CJ4" s="8"/>
      <c r="CK4" s="8"/>
      <c r="CL4" s="5"/>
      <c r="CM4" s="5"/>
      <c r="CN4" s="5"/>
      <c r="CO4" s="8"/>
      <c r="CP4" s="8"/>
      <c r="CQ4" s="5"/>
      <c r="CR4" s="5"/>
      <c r="CS4" s="5"/>
      <c r="CT4" s="8"/>
      <c r="CU4" s="8"/>
      <c r="CV4" s="5"/>
      <c r="CW4" s="5"/>
      <c r="CX4" s="5"/>
      <c r="CY4" s="8"/>
      <c r="CZ4" s="8"/>
      <c r="DA4" s="5"/>
      <c r="DB4" s="5"/>
      <c r="DC4" s="5"/>
      <c r="DD4" s="8"/>
      <c r="DE4" s="8"/>
      <c r="DF4" s="5"/>
      <c r="DG4" s="5"/>
      <c r="DH4" s="5"/>
      <c r="DI4" s="8"/>
      <c r="DJ4" s="8"/>
      <c r="DL4" s="5"/>
      <c r="DM4" s="5"/>
      <c r="DN4" s="8"/>
      <c r="DO4" s="8"/>
    </row>
    <row r="5" spans="1:119">
      <c r="A5" t="s">
        <v>5</v>
      </c>
      <c r="B5" t="s">
        <v>2</v>
      </c>
      <c r="C5" s="7" t="s">
        <v>0</v>
      </c>
      <c r="D5" s="7" t="s">
        <v>1</v>
      </c>
      <c r="F5" s="4" t="s">
        <v>5</v>
      </c>
      <c r="G5" t="s">
        <v>2</v>
      </c>
      <c r="H5" s="7" t="s">
        <v>0</v>
      </c>
      <c r="I5" s="7" t="s">
        <v>1</v>
      </c>
      <c r="K5" s="4" t="s">
        <v>5</v>
      </c>
      <c r="L5" t="s">
        <v>2</v>
      </c>
      <c r="M5" s="7" t="s">
        <v>0</v>
      </c>
      <c r="N5" s="7" t="s">
        <v>1</v>
      </c>
      <c r="P5" s="5" t="s">
        <v>5</v>
      </c>
      <c r="Q5" s="5" t="s">
        <v>2</v>
      </c>
      <c r="R5" s="8" t="s">
        <v>0</v>
      </c>
      <c r="S5" s="8" t="s">
        <v>1</v>
      </c>
      <c r="U5" s="5" t="s">
        <v>5</v>
      </c>
      <c r="V5" s="5" t="s">
        <v>2</v>
      </c>
      <c r="W5" s="8" t="s">
        <v>0</v>
      </c>
      <c r="X5" s="8" t="s">
        <v>1</v>
      </c>
      <c r="Z5" s="5" t="s">
        <v>5</v>
      </c>
      <c r="AA5" s="5" t="s">
        <v>2</v>
      </c>
      <c r="AB5" s="8" t="s">
        <v>0</v>
      </c>
      <c r="AC5" s="8" t="s">
        <v>1</v>
      </c>
      <c r="AE5" s="5" t="s">
        <v>5</v>
      </c>
      <c r="AF5" s="5" t="s">
        <v>2</v>
      </c>
      <c r="AG5" s="8" t="s">
        <v>0</v>
      </c>
      <c r="AH5" s="8" t="s">
        <v>1</v>
      </c>
      <c r="AJ5" s="5" t="s">
        <v>5</v>
      </c>
      <c r="AK5" s="5" t="s">
        <v>2</v>
      </c>
      <c r="AL5" s="8" t="s">
        <v>0</v>
      </c>
      <c r="AM5" s="8" t="s">
        <v>1</v>
      </c>
      <c r="AO5" s="5" t="s">
        <v>5</v>
      </c>
      <c r="AP5" s="5" t="s">
        <v>2</v>
      </c>
      <c r="AQ5" s="8" t="s">
        <v>0</v>
      </c>
      <c r="AR5" s="8" t="s">
        <v>1</v>
      </c>
      <c r="AT5" s="5" t="s">
        <v>5</v>
      </c>
      <c r="AU5" s="5" t="s">
        <v>2</v>
      </c>
      <c r="AV5" s="8" t="s">
        <v>0</v>
      </c>
      <c r="AW5" s="8" t="s">
        <v>1</v>
      </c>
      <c r="AY5" s="5" t="s">
        <v>5</v>
      </c>
      <c r="AZ5" s="5" t="s">
        <v>2</v>
      </c>
      <c r="BA5" s="8" t="s">
        <v>0</v>
      </c>
      <c r="BB5" s="8" t="s">
        <v>1</v>
      </c>
      <c r="BD5" s="5" t="s">
        <v>5</v>
      </c>
      <c r="BE5" s="5" t="s">
        <v>2</v>
      </c>
      <c r="BF5" s="8" t="s">
        <v>0</v>
      </c>
      <c r="BG5" s="8" t="s">
        <v>1</v>
      </c>
      <c r="BI5" s="5" t="s">
        <v>5</v>
      </c>
      <c r="BJ5" s="5" t="s">
        <v>2</v>
      </c>
      <c r="BK5" s="8" t="s">
        <v>0</v>
      </c>
      <c r="BL5" s="8" t="s">
        <v>1</v>
      </c>
      <c r="BN5" s="5" t="s">
        <v>5</v>
      </c>
      <c r="BO5" s="5" t="s">
        <v>2</v>
      </c>
      <c r="BP5" s="8" t="s">
        <v>0</v>
      </c>
      <c r="BQ5" s="8" t="s">
        <v>1</v>
      </c>
      <c r="BS5" s="5" t="s">
        <v>5</v>
      </c>
      <c r="BT5" s="5" t="s">
        <v>2</v>
      </c>
      <c r="BU5" s="8" t="s">
        <v>0</v>
      </c>
      <c r="BV5" s="8" t="s">
        <v>1</v>
      </c>
      <c r="BX5" s="5" t="s">
        <v>5</v>
      </c>
      <c r="BY5" s="5" t="s">
        <v>2</v>
      </c>
      <c r="BZ5" s="8" t="s">
        <v>0</v>
      </c>
      <c r="CA5" s="8" t="s">
        <v>1</v>
      </c>
      <c r="CC5" s="5" t="s">
        <v>5</v>
      </c>
      <c r="CD5" s="5" t="s">
        <v>2</v>
      </c>
      <c r="CE5" s="8" t="s">
        <v>0</v>
      </c>
      <c r="CF5" s="8" t="s">
        <v>1</v>
      </c>
      <c r="CG5" s="5"/>
      <c r="CH5" s="5" t="s">
        <v>5</v>
      </c>
      <c r="CI5" s="5" t="s">
        <v>2</v>
      </c>
      <c r="CJ5" s="8" t="s">
        <v>0</v>
      </c>
      <c r="CK5" s="8" t="s">
        <v>1</v>
      </c>
      <c r="CL5" s="5"/>
      <c r="CM5" s="5" t="s">
        <v>5</v>
      </c>
      <c r="CN5" s="5" t="s">
        <v>2</v>
      </c>
      <c r="CO5" s="8" t="s">
        <v>0</v>
      </c>
      <c r="CP5" s="8" t="s">
        <v>1</v>
      </c>
      <c r="CQ5" s="5"/>
      <c r="CR5" s="5" t="s">
        <v>5</v>
      </c>
      <c r="CS5" s="5" t="s">
        <v>2</v>
      </c>
      <c r="CT5" s="8" t="s">
        <v>0</v>
      </c>
      <c r="CU5" s="8" t="s">
        <v>1</v>
      </c>
      <c r="CV5" s="5"/>
      <c r="CW5" s="5" t="s">
        <v>5</v>
      </c>
      <c r="CX5" s="5" t="s">
        <v>2</v>
      </c>
      <c r="CY5" s="8" t="s">
        <v>0</v>
      </c>
      <c r="CZ5" s="8" t="s">
        <v>1</v>
      </c>
      <c r="DA5" s="5"/>
      <c r="DB5" s="5" t="s">
        <v>5</v>
      </c>
      <c r="DC5" s="5" t="s">
        <v>2</v>
      </c>
      <c r="DD5" s="8" t="s">
        <v>0</v>
      </c>
      <c r="DE5" s="8" t="s">
        <v>1</v>
      </c>
      <c r="DF5" s="5"/>
      <c r="DG5" s="5" t="s">
        <v>5</v>
      </c>
      <c r="DH5" s="5" t="s">
        <v>2</v>
      </c>
      <c r="DI5" s="8" t="s">
        <v>0</v>
      </c>
      <c r="DJ5" s="8" t="s">
        <v>1</v>
      </c>
      <c r="DL5" s="5" t="s">
        <v>5</v>
      </c>
      <c r="DM5" s="5" t="s">
        <v>2</v>
      </c>
      <c r="DN5" s="8" t="s">
        <v>0</v>
      </c>
      <c r="DO5" s="8" t="s">
        <v>1</v>
      </c>
    </row>
    <row r="6" spans="1:119">
      <c r="A6">
        <v>1</v>
      </c>
      <c r="B6" s="1" t="s">
        <v>23</v>
      </c>
      <c r="C6" s="7">
        <v>0</v>
      </c>
      <c r="D6" s="7">
        <v>3.2000000000000001E-2</v>
      </c>
      <c r="F6" s="4">
        <v>1</v>
      </c>
      <c r="G6" s="1" t="s">
        <v>21</v>
      </c>
      <c r="H6" s="7">
        <v>0</v>
      </c>
      <c r="I6" s="7">
        <v>1.032</v>
      </c>
      <c r="K6" s="4">
        <v>1</v>
      </c>
      <c r="L6" t="s">
        <v>9</v>
      </c>
      <c r="M6" s="7">
        <v>0</v>
      </c>
      <c r="N6" s="7">
        <v>2.032</v>
      </c>
      <c r="P6" s="4">
        <v>1</v>
      </c>
      <c r="Q6" t="s">
        <v>21</v>
      </c>
      <c r="R6" s="7">
        <v>0</v>
      </c>
      <c r="S6" s="7">
        <v>3.032</v>
      </c>
      <c r="U6" s="4">
        <v>1</v>
      </c>
      <c r="V6" t="s">
        <v>23</v>
      </c>
      <c r="W6" s="7">
        <v>0</v>
      </c>
      <c r="X6" s="7">
        <v>4.032</v>
      </c>
      <c r="Z6" s="4">
        <v>1</v>
      </c>
      <c r="AA6" t="s">
        <v>21</v>
      </c>
      <c r="AB6" s="7">
        <v>0</v>
      </c>
      <c r="AC6" s="7">
        <v>5.032</v>
      </c>
      <c r="AE6" s="4">
        <v>1</v>
      </c>
      <c r="AF6" s="1" t="s">
        <v>19</v>
      </c>
      <c r="AG6" s="7">
        <v>0</v>
      </c>
      <c r="AH6" s="7">
        <v>6.032</v>
      </c>
      <c r="AJ6" s="4">
        <v>1</v>
      </c>
      <c r="AK6" s="1" t="s">
        <v>20</v>
      </c>
      <c r="AL6" s="7">
        <v>0</v>
      </c>
      <c r="AM6" s="7">
        <v>7.032</v>
      </c>
      <c r="AO6" s="4">
        <v>1</v>
      </c>
      <c r="AP6" t="s">
        <v>23</v>
      </c>
      <c r="AQ6" s="7">
        <v>0</v>
      </c>
      <c r="AR6" s="7">
        <v>8.032</v>
      </c>
      <c r="AT6" s="4">
        <v>1</v>
      </c>
      <c r="AU6" s="1" t="s">
        <v>9</v>
      </c>
      <c r="AV6" s="7">
        <v>0</v>
      </c>
      <c r="AW6" s="7">
        <v>9.032</v>
      </c>
      <c r="AY6" s="4">
        <v>1</v>
      </c>
      <c r="AZ6" s="1" t="s">
        <v>22</v>
      </c>
      <c r="BA6" s="7">
        <v>0</v>
      </c>
      <c r="BB6" s="7">
        <v>10.032</v>
      </c>
      <c r="BD6" s="4">
        <v>1</v>
      </c>
      <c r="BE6" s="1" t="s">
        <v>9</v>
      </c>
      <c r="BF6" s="7">
        <v>0</v>
      </c>
      <c r="BG6" s="7">
        <v>11.032</v>
      </c>
      <c r="BI6" s="4">
        <v>1</v>
      </c>
      <c r="BJ6" s="1" t="s">
        <v>22</v>
      </c>
      <c r="BK6" s="7">
        <f>2*3.1415</f>
        <v>6.2830000000000004</v>
      </c>
      <c r="BL6" s="7">
        <v>12.438000000000001</v>
      </c>
      <c r="BN6" s="4">
        <v>1</v>
      </c>
      <c r="BO6" s="1" t="s">
        <v>9</v>
      </c>
      <c r="BP6" s="7">
        <f>2*3.1415</f>
        <v>6.2830000000000004</v>
      </c>
      <c r="BQ6" s="7">
        <v>13.438000000000001</v>
      </c>
      <c r="BS6" s="4">
        <v>1</v>
      </c>
      <c r="BT6" s="1" t="s">
        <v>22</v>
      </c>
      <c r="BU6" s="7">
        <f>2*3.1415</f>
        <v>6.2830000000000004</v>
      </c>
      <c r="BV6" s="7">
        <v>14.438000000000001</v>
      </c>
      <c r="BX6" s="4">
        <v>1</v>
      </c>
      <c r="BY6" t="s">
        <v>21</v>
      </c>
      <c r="BZ6" s="7">
        <f>2*3.1415</f>
        <v>6.2830000000000004</v>
      </c>
      <c r="CA6" s="7">
        <v>15.438000000000001</v>
      </c>
      <c r="CC6" s="5">
        <v>1</v>
      </c>
      <c r="CD6" s="1" t="s">
        <v>19</v>
      </c>
      <c r="CE6" s="8">
        <f>2*3.1415</f>
        <v>6.2830000000000004</v>
      </c>
      <c r="CF6" s="8">
        <v>16.437999999999999</v>
      </c>
      <c r="CG6" s="5"/>
      <c r="CH6" s="5">
        <v>1</v>
      </c>
      <c r="CI6" s="1" t="s">
        <v>20</v>
      </c>
      <c r="CJ6" s="8">
        <f>2*3.1415</f>
        <v>6.2830000000000004</v>
      </c>
      <c r="CK6" s="8">
        <v>17.437999999999999</v>
      </c>
      <c r="CL6" s="5"/>
      <c r="CM6" s="5">
        <v>1</v>
      </c>
      <c r="CN6" t="s">
        <v>23</v>
      </c>
      <c r="CO6" s="8">
        <f>2*3.1415</f>
        <v>6.2830000000000004</v>
      </c>
      <c r="CP6" s="8">
        <v>18.437999999999999</v>
      </c>
      <c r="CQ6" s="5"/>
      <c r="CR6" s="5">
        <v>1</v>
      </c>
      <c r="CS6" t="s">
        <v>21</v>
      </c>
      <c r="CT6" s="8">
        <f>2*3.1415</f>
        <v>6.2830000000000004</v>
      </c>
      <c r="CU6" s="8">
        <v>19.437999999999999</v>
      </c>
      <c r="CV6" s="5"/>
      <c r="CW6" s="5">
        <v>1</v>
      </c>
      <c r="CX6" t="s">
        <v>23</v>
      </c>
      <c r="CY6" s="8">
        <f>2*3.1415</f>
        <v>6.2830000000000004</v>
      </c>
      <c r="CZ6" s="8">
        <v>20.437999999999999</v>
      </c>
      <c r="DA6" s="5"/>
      <c r="DB6" s="5">
        <v>1</v>
      </c>
      <c r="DC6" t="s">
        <v>22</v>
      </c>
      <c r="DD6" s="8">
        <f>2*3.1415</f>
        <v>6.2830000000000004</v>
      </c>
      <c r="DE6" s="8">
        <v>21.437999999999999</v>
      </c>
      <c r="DF6" s="5"/>
      <c r="DG6" s="5">
        <v>1</v>
      </c>
      <c r="DH6" s="1" t="s">
        <v>23</v>
      </c>
      <c r="DI6" s="8">
        <f>2*3.1415</f>
        <v>6.2830000000000004</v>
      </c>
      <c r="DJ6" s="8">
        <v>22.437999999999999</v>
      </c>
      <c r="DL6" s="5">
        <v>1</v>
      </c>
      <c r="DM6" s="12" t="s">
        <v>21</v>
      </c>
      <c r="DN6" s="8">
        <f>2*3.1415</f>
        <v>6.2830000000000004</v>
      </c>
      <c r="DO6" s="8">
        <v>24.437999999999999</v>
      </c>
    </row>
    <row r="7" spans="1:119">
      <c r="A7">
        <f>A6+1</f>
        <v>2</v>
      </c>
      <c r="B7" s="1" t="s">
        <v>22</v>
      </c>
      <c r="C7" s="7">
        <f>C6+2*3.1415/54</f>
        <v>0.11635185185185186</v>
      </c>
      <c r="D7" s="7">
        <f>D6+0.001</f>
        <v>3.3000000000000002E-2</v>
      </c>
      <c r="F7" s="4">
        <f>F6+1</f>
        <v>2</v>
      </c>
      <c r="G7" s="1" t="s">
        <v>9</v>
      </c>
      <c r="H7" s="7">
        <f>2*3.1415/105+H6</f>
        <v>5.9838095238095239E-2</v>
      </c>
      <c r="I7" s="7">
        <f>I6+0.001</f>
        <v>1.0329999999999999</v>
      </c>
      <c r="K7" s="4">
        <f>K6+1</f>
        <v>2</v>
      </c>
      <c r="L7" t="s">
        <v>23</v>
      </c>
      <c r="M7" s="7">
        <f>2*3.1415/156+M6</f>
        <v>4.0275641025641025E-2</v>
      </c>
      <c r="N7" s="7">
        <f>N6+0.001</f>
        <v>2.0329999999999999</v>
      </c>
      <c r="P7" s="4">
        <f>P6+1</f>
        <v>2</v>
      </c>
      <c r="Q7" t="s">
        <v>9</v>
      </c>
      <c r="R7" s="7">
        <f>2*3.1415/204+R6</f>
        <v>3.0799019607843137E-2</v>
      </c>
      <c r="S7" s="7">
        <f>S6+0.001</f>
        <v>3.0329999999999999</v>
      </c>
      <c r="U7" s="4">
        <f>U6+1</f>
        <v>2</v>
      </c>
      <c r="V7" t="s">
        <v>23</v>
      </c>
      <c r="W7" s="7">
        <f>W6+2*3.1415/248</f>
        <v>2.5334677419354839E-2</v>
      </c>
      <c r="X7" s="7">
        <f>X6+0.001</f>
        <v>4.0330000000000004</v>
      </c>
      <c r="Z7" s="4">
        <f>Z6+1</f>
        <v>2</v>
      </c>
      <c r="AA7" t="s">
        <v>21</v>
      </c>
      <c r="AB7" s="7">
        <f>AB6+2*3.1415/288</f>
        <v>2.1815972222222223E-2</v>
      </c>
      <c r="AC7" s="7">
        <f>AC6+0.001</f>
        <v>5.0330000000000004</v>
      </c>
      <c r="AE7" s="4">
        <f>AE6+1</f>
        <v>2</v>
      </c>
      <c r="AF7" s="1" t="s">
        <v>19</v>
      </c>
      <c r="AG7" s="7">
        <f>AG6+2*3.1415/324</f>
        <v>1.9391975308641975E-2</v>
      </c>
      <c r="AH7" s="7">
        <f>AH6+0.001</f>
        <v>6.0330000000000004</v>
      </c>
      <c r="AJ7" s="4">
        <f>AJ6+1</f>
        <v>2</v>
      </c>
      <c r="AK7" s="1" t="s">
        <v>20</v>
      </c>
      <c r="AL7" s="7">
        <f>AL6+2*3.1415/353</f>
        <v>1.7798866855524079E-2</v>
      </c>
      <c r="AM7" s="7">
        <f>AM6+0.001</f>
        <v>7.0330000000000004</v>
      </c>
      <c r="AO7" s="4">
        <f>AO6+1</f>
        <v>2</v>
      </c>
      <c r="AP7" t="s">
        <v>22</v>
      </c>
      <c r="AQ7" s="7">
        <f>AQ6+2*3.1415/376</f>
        <v>1.6710106382978724E-2</v>
      </c>
      <c r="AR7" s="7">
        <f>AR6+0.001</f>
        <v>8.0329999999999995</v>
      </c>
      <c r="AT7" s="4">
        <f>AT6+1</f>
        <v>2</v>
      </c>
      <c r="AU7" s="1" t="s">
        <v>9</v>
      </c>
      <c r="AV7" s="7">
        <f>AV6+2*3.1415/394</f>
        <v>1.5946700507614216E-2</v>
      </c>
      <c r="AW7" s="7">
        <f>AW6+0.001</f>
        <v>9.0329999999999995</v>
      </c>
      <c r="AY7" s="4">
        <f>AY6+1</f>
        <v>2</v>
      </c>
      <c r="AZ7" s="1" t="s">
        <v>22</v>
      </c>
      <c r="BA7" s="7">
        <f>BA6+2*3.1415/404</f>
        <v>1.5551980198019804E-2</v>
      </c>
      <c r="BB7" s="7">
        <f>BB6+0.001</f>
        <v>10.032999999999999</v>
      </c>
      <c r="BD7" s="4">
        <f>BD6+1</f>
        <v>2</v>
      </c>
      <c r="BE7" s="1" t="s">
        <v>9</v>
      </c>
      <c r="BF7" s="7">
        <f>BF6+2*3.1415/407</f>
        <v>1.5437346437346438E-2</v>
      </c>
      <c r="BG7" s="7">
        <f>BG6+0.001</f>
        <v>11.032999999999999</v>
      </c>
      <c r="BI7" s="4">
        <f>BI6+1</f>
        <v>2</v>
      </c>
      <c r="BJ7" s="1" t="s">
        <v>22</v>
      </c>
      <c r="BK7" s="7">
        <f>BK6-2*3.1415/407</f>
        <v>6.2675626535626536</v>
      </c>
      <c r="BL7" s="7">
        <f>BL6-0.001</f>
        <v>12.437000000000001</v>
      </c>
      <c r="BN7" s="4">
        <f>BN6+1</f>
        <v>2</v>
      </c>
      <c r="BO7" s="1" t="s">
        <v>9</v>
      </c>
      <c r="BP7" s="7">
        <f>BP6-2*3.1415/404</f>
        <v>6.2674480198019804</v>
      </c>
      <c r="BQ7" s="7">
        <f>BQ6-0.001</f>
        <v>13.437000000000001</v>
      </c>
      <c r="BS7" s="4">
        <f>BS6+1</f>
        <v>2</v>
      </c>
      <c r="BT7" s="1" t="s">
        <v>22</v>
      </c>
      <c r="BU7" s="7">
        <f>BU6-2*3.1415/394</f>
        <v>6.2670532994923862</v>
      </c>
      <c r="BV7" s="7">
        <f>BV6-0.001</f>
        <v>14.437000000000001</v>
      </c>
      <c r="BX7" s="4">
        <f>BX6+1</f>
        <v>2</v>
      </c>
      <c r="BY7" t="s">
        <v>9</v>
      </c>
      <c r="BZ7" s="7">
        <f>BZ6-2*3.1415/376</f>
        <v>6.2662898936170217</v>
      </c>
      <c r="CA7" s="7">
        <f>CA6-0.001</f>
        <v>15.437000000000001</v>
      </c>
      <c r="CC7" s="5">
        <v>2</v>
      </c>
      <c r="CD7" s="1" t="s">
        <v>19</v>
      </c>
      <c r="CE7" s="8">
        <f>CE6-2*3.1415/353</f>
        <v>6.2652011331444761</v>
      </c>
      <c r="CF7" s="8">
        <f>CF6-0.001</f>
        <v>16.436999999999998</v>
      </c>
      <c r="CG7" s="5"/>
      <c r="CH7" s="5">
        <v>2</v>
      </c>
      <c r="CI7" s="1" t="s">
        <v>20</v>
      </c>
      <c r="CJ7" s="8">
        <f>CJ6-2*3.1415/324</f>
        <v>6.2636080246913588</v>
      </c>
      <c r="CK7" s="8">
        <f>CK6-0.001</f>
        <v>17.436999999999998</v>
      </c>
      <c r="CL7" s="5"/>
      <c r="CM7" s="5">
        <v>2</v>
      </c>
      <c r="CN7" t="s">
        <v>23</v>
      </c>
      <c r="CO7" s="8">
        <f>CO6-2*3.1415/288</f>
        <v>6.2611840277777784</v>
      </c>
      <c r="CP7" s="8">
        <f>CP6-0.001</f>
        <v>18.436999999999998</v>
      </c>
      <c r="CQ7" s="5"/>
      <c r="CR7" s="5">
        <v>2</v>
      </c>
      <c r="CS7" t="s">
        <v>21</v>
      </c>
      <c r="CT7" s="8">
        <f>CT6-2*3.1415/248</f>
        <v>6.2576653225806451</v>
      </c>
      <c r="CU7" s="8">
        <f>CU6-0.001</f>
        <v>19.436999999999998</v>
      </c>
      <c r="CV7" s="5"/>
      <c r="CW7" s="5">
        <v>2</v>
      </c>
      <c r="CX7" t="s">
        <v>22</v>
      </c>
      <c r="CY7" s="8">
        <f>CY6-2*3.1415/204</f>
        <v>6.252200980392157</v>
      </c>
      <c r="CZ7" s="8">
        <f>CZ6-0.001</f>
        <v>20.436999999999998</v>
      </c>
      <c r="DA7" s="5"/>
      <c r="DB7" s="5">
        <v>2</v>
      </c>
      <c r="DC7" t="s">
        <v>21</v>
      </c>
      <c r="DD7" s="8">
        <f>DD6-2*3.1415/156</f>
        <v>6.2427243589743595</v>
      </c>
      <c r="DE7" s="8">
        <f>DE6-0.001</f>
        <v>21.436999999999998</v>
      </c>
      <c r="DF7" s="5"/>
      <c r="DG7" s="5">
        <v>2</v>
      </c>
      <c r="DH7" s="1" t="s">
        <v>22</v>
      </c>
      <c r="DI7" s="8">
        <f>DI6-2*3.1415/105</f>
        <v>6.2231619047619056</v>
      </c>
      <c r="DJ7" s="8">
        <f>DJ6-0.001</f>
        <v>22.436999999999998</v>
      </c>
      <c r="DL7" s="5">
        <v>2</v>
      </c>
      <c r="DM7" s="12" t="s">
        <v>9</v>
      </c>
      <c r="DN7" s="8">
        <f>DN6-2*3.1415/54</f>
        <v>6.1666481481481483</v>
      </c>
      <c r="DO7" s="8">
        <f>DO6-0.001</f>
        <v>24.436999999999998</v>
      </c>
    </row>
    <row r="8" spans="1:119">
      <c r="A8">
        <f t="shared" ref="A8:A59" si="0">A7+1</f>
        <v>3</v>
      </c>
      <c r="B8" s="1" t="s">
        <v>22</v>
      </c>
      <c r="C8" s="7">
        <f t="shared" ref="C8:C59" si="1">C7+2*3.1415/54</f>
        <v>0.23270370370370372</v>
      </c>
      <c r="D8" s="7">
        <f t="shared" ref="D8:D59" si="2">D7+0.001</f>
        <v>3.4000000000000002E-2</v>
      </c>
      <c r="F8" s="4">
        <f t="shared" ref="F8:F71" si="3">F7+1</f>
        <v>3</v>
      </c>
      <c r="G8" s="1" t="s">
        <v>9</v>
      </c>
      <c r="H8" s="7">
        <f t="shared" ref="H8:H71" si="4">2*3.1415/105+H7</f>
        <v>0.11967619047619048</v>
      </c>
      <c r="I8" s="7">
        <f t="shared" ref="I8:I71" si="5">I7+0.001</f>
        <v>1.0339999999999998</v>
      </c>
      <c r="K8" s="4">
        <f t="shared" ref="K8:K71" si="6">K7+1</f>
        <v>3</v>
      </c>
      <c r="L8" t="s">
        <v>23</v>
      </c>
      <c r="M8" s="7">
        <f t="shared" ref="M8:M71" si="7">2*3.1415/156+M7</f>
        <v>8.055128205128205E-2</v>
      </c>
      <c r="N8" s="7">
        <f t="shared" ref="N8:N71" si="8">N7+0.001</f>
        <v>2.0339999999999998</v>
      </c>
      <c r="P8" s="4">
        <f t="shared" ref="P8:P71" si="9">P7+1</f>
        <v>3</v>
      </c>
      <c r="Q8" t="s">
        <v>9</v>
      </c>
      <c r="R8" s="7">
        <f t="shared" ref="R8:R71" si="10">2*3.1415/204+R7</f>
        <v>6.1598039215686275E-2</v>
      </c>
      <c r="S8" s="7">
        <f t="shared" ref="S8:S71" si="11">S7+0.001</f>
        <v>3.0339999999999998</v>
      </c>
      <c r="U8" s="4">
        <f t="shared" ref="U8:U71" si="12">U7+1</f>
        <v>3</v>
      </c>
      <c r="V8" t="s">
        <v>22</v>
      </c>
      <c r="W8" s="7">
        <f t="shared" ref="W8:W71" si="13">W7+2*3.1415/248</f>
        <v>5.0669354838709678E-2</v>
      </c>
      <c r="X8" s="7">
        <f t="shared" ref="X8:X71" si="14">X7+0.001</f>
        <v>4.0340000000000007</v>
      </c>
      <c r="Z8" s="4">
        <f t="shared" ref="Z8:Z71" si="15">Z7+1</f>
        <v>3</v>
      </c>
      <c r="AA8" t="s">
        <v>9</v>
      </c>
      <c r="AB8" s="7">
        <f t="shared" ref="AB8:AB71" si="16">AB7+2*3.1415/288</f>
        <v>4.3631944444444445E-2</v>
      </c>
      <c r="AC8" s="7">
        <f t="shared" ref="AC8:AC71" si="17">AC7+0.001</f>
        <v>5.0340000000000007</v>
      </c>
      <c r="AE8" s="4">
        <f t="shared" ref="AE8:AE71" si="18">AE7+1</f>
        <v>3</v>
      </c>
      <c r="AF8" s="1" t="s">
        <v>22</v>
      </c>
      <c r="AG8" s="7">
        <f t="shared" ref="AG8:AG71" si="19">AG7+2*3.1415/324</f>
        <v>3.8783950617283951E-2</v>
      </c>
      <c r="AH8" s="7">
        <f t="shared" ref="AH8:AH71" si="20">AH7+0.001</f>
        <v>6.0340000000000007</v>
      </c>
      <c r="AJ8" s="4">
        <f t="shared" ref="AJ8:AJ71" si="21">AJ7+1</f>
        <v>3</v>
      </c>
      <c r="AK8" t="s">
        <v>9</v>
      </c>
      <c r="AL8" s="7">
        <f t="shared" ref="AL8:AL71" si="22">AL7+2*3.1415/353</f>
        <v>3.5597733711048157E-2</v>
      </c>
      <c r="AM8" s="7">
        <f t="shared" ref="AM8:AM71" si="23">AM7+0.001</f>
        <v>7.0340000000000007</v>
      </c>
      <c r="AO8" s="4">
        <f t="shared" ref="AO8:AO71" si="24">AO7+1</f>
        <v>3</v>
      </c>
      <c r="AP8" t="s">
        <v>22</v>
      </c>
      <c r="AQ8" s="7">
        <f t="shared" ref="AQ8:AQ71" si="25">AQ7+2*3.1415/376</f>
        <v>3.3420212765957448E-2</v>
      </c>
      <c r="AR8" s="7">
        <f t="shared" ref="AR8:AR71" si="26">AR7+0.001</f>
        <v>8.0339999999999989</v>
      </c>
      <c r="AT8" s="4">
        <f t="shared" ref="AT8:AT71" si="27">AT7+1</f>
        <v>3</v>
      </c>
      <c r="AU8" s="1" t="s">
        <v>9</v>
      </c>
      <c r="AV8" s="7">
        <f t="shared" ref="AV8:AV71" si="28">AV7+2*3.1415/394</f>
        <v>3.1893401015228431E-2</v>
      </c>
      <c r="AW8" s="7">
        <f t="shared" ref="AW8:AW71" si="29">AW7+0.001</f>
        <v>9.0339999999999989</v>
      </c>
      <c r="AY8" s="4">
        <f t="shared" ref="AY8:AY71" si="30">AY7+1</f>
        <v>3</v>
      </c>
      <c r="AZ8" s="1" t="s">
        <v>22</v>
      </c>
      <c r="BA8" s="7">
        <f t="shared" ref="BA8:BA71" si="31">BA7+2*3.1415/404</f>
        <v>3.1103960396039607E-2</v>
      </c>
      <c r="BB8" s="7">
        <f t="shared" ref="BB8:BB71" si="32">BB7+0.001</f>
        <v>10.033999999999999</v>
      </c>
      <c r="BD8" s="4">
        <f t="shared" ref="BD8:BD71" si="33">BD7+1</f>
        <v>3</v>
      </c>
      <c r="BE8" s="1" t="s">
        <v>9</v>
      </c>
      <c r="BF8" s="7">
        <f t="shared" ref="BF8:BF71" si="34">BF7+2*3.1415/407</f>
        <v>3.0874692874692876E-2</v>
      </c>
      <c r="BG8" s="7">
        <f t="shared" ref="BG8:BG71" si="35">BG7+0.001</f>
        <v>11.033999999999999</v>
      </c>
      <c r="BI8" s="4">
        <f t="shared" ref="BI8:BI71" si="36">BI7+1</f>
        <v>3</v>
      </c>
      <c r="BJ8" s="1" t="s">
        <v>22</v>
      </c>
      <c r="BK8" s="7">
        <f t="shared" ref="BK8:BK71" si="37">BK7-2*3.1415/407</f>
        <v>6.2521253071253069</v>
      </c>
      <c r="BL8" s="7">
        <f t="shared" ref="BL8:BL71" si="38">BL7-0.001</f>
        <v>12.436000000000002</v>
      </c>
      <c r="BN8" s="4">
        <f t="shared" ref="BN8:BN71" si="39">BN7+1</f>
        <v>3</v>
      </c>
      <c r="BO8" s="1" t="s">
        <v>9</v>
      </c>
      <c r="BP8" s="7">
        <f t="shared" ref="BP8:BP71" si="40">BP7-2*3.1415/404</f>
        <v>6.2518960396039605</v>
      </c>
      <c r="BQ8" s="7">
        <f t="shared" ref="BQ8:BQ71" si="41">BQ7-0.001</f>
        <v>13.436000000000002</v>
      </c>
      <c r="BS8" s="4">
        <f t="shared" ref="BS8:BS71" si="42">BS7+1</f>
        <v>3</v>
      </c>
      <c r="BT8" s="1" t="s">
        <v>22</v>
      </c>
      <c r="BU8" s="7">
        <f t="shared" ref="BU8:BU71" si="43">BU7-2*3.1415/394</f>
        <v>6.2511065989847721</v>
      </c>
      <c r="BV8" s="7">
        <f t="shared" ref="BV8:BV71" si="44">BV7-0.001</f>
        <v>14.436000000000002</v>
      </c>
      <c r="BX8" s="4">
        <f t="shared" ref="BX8:BX71" si="45">BX7+1</f>
        <v>3</v>
      </c>
      <c r="BY8" t="s">
        <v>9</v>
      </c>
      <c r="BZ8" s="7">
        <f t="shared" ref="BZ8:BZ71" si="46">BZ7-2*3.1415/376</f>
        <v>6.2495797872340431</v>
      </c>
      <c r="CA8" s="7">
        <f t="shared" ref="CA8:CA71" si="47">CA7-0.001</f>
        <v>15.436000000000002</v>
      </c>
      <c r="CC8" s="5">
        <v>3</v>
      </c>
      <c r="CD8" t="s">
        <v>22</v>
      </c>
      <c r="CE8" s="8">
        <f t="shared" ref="CE8:CE71" si="48">CE7-2*3.1415/353</f>
        <v>6.2474022662889519</v>
      </c>
      <c r="CF8" s="8">
        <f t="shared" ref="CF8:CF71" si="49">CF7-0.001</f>
        <v>16.435999999999996</v>
      </c>
      <c r="CG8" s="5"/>
      <c r="CH8" s="5">
        <v>3</v>
      </c>
      <c r="CI8" s="1" t="s">
        <v>9</v>
      </c>
      <c r="CJ8" s="8">
        <f t="shared" ref="CJ8:CJ71" si="50">CJ7-2*3.1415/324</f>
        <v>6.2442160493827172</v>
      </c>
      <c r="CK8" s="8">
        <f t="shared" ref="CK8:CK71" si="51">CK7-0.001</f>
        <v>17.435999999999996</v>
      </c>
      <c r="CL8" s="5"/>
      <c r="CM8" s="5">
        <v>3</v>
      </c>
      <c r="CN8" t="s">
        <v>22</v>
      </c>
      <c r="CO8" s="8">
        <f t="shared" ref="CO8:CO71" si="52">CO7-2*3.1415/288</f>
        <v>6.2393680555555564</v>
      </c>
      <c r="CP8" s="8">
        <f t="shared" ref="CP8:CP71" si="53">CP7-0.001</f>
        <v>18.435999999999996</v>
      </c>
      <c r="CQ8" s="5"/>
      <c r="CR8" s="5">
        <v>3</v>
      </c>
      <c r="CS8" t="s">
        <v>9</v>
      </c>
      <c r="CT8" s="8">
        <f t="shared" ref="CT8:CT71" si="54">CT7-2*3.1415/248</f>
        <v>6.2323306451612899</v>
      </c>
      <c r="CU8" s="8">
        <f t="shared" ref="CU8:CU71" si="55">CU7-0.001</f>
        <v>19.435999999999996</v>
      </c>
      <c r="CV8" s="5"/>
      <c r="CW8" s="5">
        <v>3</v>
      </c>
      <c r="CX8" t="s">
        <v>22</v>
      </c>
      <c r="CY8" s="8">
        <f t="shared" ref="CY8:CY71" si="56">CY7-2*3.1415/204</f>
        <v>6.2214019607843136</v>
      </c>
      <c r="CZ8" s="8">
        <f t="shared" ref="CZ8:CZ71" si="57">CZ7-0.001</f>
        <v>20.435999999999996</v>
      </c>
      <c r="DA8" s="5"/>
      <c r="DB8" s="5">
        <v>3</v>
      </c>
      <c r="DC8" t="s">
        <v>21</v>
      </c>
      <c r="DD8" s="8">
        <f t="shared" ref="DD8:DD71" si="58">DD7-2*3.1415/156</f>
        <v>6.2024487179487187</v>
      </c>
      <c r="DE8" s="8">
        <f t="shared" ref="DE8:DE71" si="59">DE7-0.001</f>
        <v>21.435999999999996</v>
      </c>
      <c r="DF8" s="5"/>
      <c r="DG8" s="5">
        <v>3</v>
      </c>
      <c r="DH8" s="1" t="s">
        <v>22</v>
      </c>
      <c r="DI8" s="8">
        <f t="shared" ref="DI8:DI71" si="60">DI7-2*3.1415/105</f>
        <v>6.1633238095238108</v>
      </c>
      <c r="DJ8" s="8">
        <f t="shared" ref="DJ8:DJ71" si="61">DJ7-0.001</f>
        <v>22.435999999999996</v>
      </c>
      <c r="DL8" s="5">
        <v>3</v>
      </c>
      <c r="DM8" s="12" t="s">
        <v>9</v>
      </c>
      <c r="DN8" s="8">
        <f t="shared" ref="DN8:DN60" si="62">DN7-2*3.1415/54</f>
        <v>6.0502962962962963</v>
      </c>
      <c r="DO8" s="8">
        <f t="shared" ref="DO8:DO59" si="63">DO7-0.001</f>
        <v>24.435999999999996</v>
      </c>
    </row>
    <row r="9" spans="1:119">
      <c r="A9">
        <f t="shared" si="0"/>
        <v>4</v>
      </c>
      <c r="B9" s="1" t="s">
        <v>22</v>
      </c>
      <c r="C9" s="7">
        <f t="shared" si="1"/>
        <v>0.34905555555555556</v>
      </c>
      <c r="D9" s="7">
        <f t="shared" si="2"/>
        <v>3.5000000000000003E-2</v>
      </c>
      <c r="F9" s="4">
        <f t="shared" si="3"/>
        <v>4</v>
      </c>
      <c r="G9" s="1" t="s">
        <v>9</v>
      </c>
      <c r="H9" s="7">
        <f t="shared" si="4"/>
        <v>0.17951428571428571</v>
      </c>
      <c r="I9" s="7">
        <f t="shared" si="5"/>
        <v>1.0349999999999997</v>
      </c>
      <c r="K9" s="4">
        <f t="shared" si="6"/>
        <v>4</v>
      </c>
      <c r="L9" t="s">
        <v>23</v>
      </c>
      <c r="M9" s="7">
        <f t="shared" si="7"/>
        <v>0.12082692307692308</v>
      </c>
      <c r="N9" s="7">
        <f t="shared" si="8"/>
        <v>2.0349999999999997</v>
      </c>
      <c r="P9" s="4">
        <f t="shared" si="9"/>
        <v>4</v>
      </c>
      <c r="Q9" t="s">
        <v>9</v>
      </c>
      <c r="R9" s="7">
        <f t="shared" si="10"/>
        <v>9.2397058823529415E-2</v>
      </c>
      <c r="S9" s="7">
        <f t="shared" si="11"/>
        <v>3.0349999999999997</v>
      </c>
      <c r="U9" s="4">
        <f t="shared" si="12"/>
        <v>4</v>
      </c>
      <c r="V9" t="s">
        <v>22</v>
      </c>
      <c r="W9" s="7">
        <f t="shared" si="13"/>
        <v>7.6004032258064513E-2</v>
      </c>
      <c r="X9" s="7">
        <f t="shared" si="14"/>
        <v>4.035000000000001</v>
      </c>
      <c r="Z9" s="4">
        <f t="shared" si="15"/>
        <v>4</v>
      </c>
      <c r="AA9" t="s">
        <v>9</v>
      </c>
      <c r="AB9" s="7">
        <f t="shared" si="16"/>
        <v>6.5447916666666661E-2</v>
      </c>
      <c r="AC9" s="7">
        <f t="shared" si="17"/>
        <v>5.035000000000001</v>
      </c>
      <c r="AE9" s="4">
        <f t="shared" si="18"/>
        <v>4</v>
      </c>
      <c r="AF9" s="1" t="s">
        <v>22</v>
      </c>
      <c r="AG9" s="7">
        <f t="shared" si="19"/>
        <v>5.8175925925925923E-2</v>
      </c>
      <c r="AH9" s="7">
        <f t="shared" si="20"/>
        <v>6.035000000000001</v>
      </c>
      <c r="AJ9" s="4">
        <f t="shared" si="21"/>
        <v>4</v>
      </c>
      <c r="AK9" t="s">
        <v>9</v>
      </c>
      <c r="AL9" s="7">
        <f t="shared" si="22"/>
        <v>5.3396600566572236E-2</v>
      </c>
      <c r="AM9" s="7">
        <f t="shared" si="23"/>
        <v>7.035000000000001</v>
      </c>
      <c r="AO9" s="4">
        <f t="shared" si="24"/>
        <v>4</v>
      </c>
      <c r="AP9" t="s">
        <v>21</v>
      </c>
      <c r="AQ9" s="7">
        <f t="shared" si="25"/>
        <v>5.0130319148936175E-2</v>
      </c>
      <c r="AR9" s="7">
        <f t="shared" si="26"/>
        <v>8.0349999999999984</v>
      </c>
      <c r="AT9" s="4">
        <f t="shared" si="27"/>
        <v>4</v>
      </c>
      <c r="AU9" s="1" t="s">
        <v>23</v>
      </c>
      <c r="AV9" s="7">
        <f t="shared" si="28"/>
        <v>4.7840101522842647E-2</v>
      </c>
      <c r="AW9" s="7">
        <f t="shared" si="29"/>
        <v>9.0349999999999984</v>
      </c>
      <c r="AY9" s="4">
        <f t="shared" si="30"/>
        <v>4</v>
      </c>
      <c r="AZ9" s="1" t="s">
        <v>21</v>
      </c>
      <c r="BA9" s="7">
        <f t="shared" si="31"/>
        <v>4.6655940594059413E-2</v>
      </c>
      <c r="BB9" s="7">
        <f t="shared" si="32"/>
        <v>10.034999999999998</v>
      </c>
      <c r="BD9" s="4">
        <f t="shared" si="33"/>
        <v>4</v>
      </c>
      <c r="BE9" s="1" t="s">
        <v>23</v>
      </c>
      <c r="BF9" s="7">
        <f t="shared" si="34"/>
        <v>4.631203931203931E-2</v>
      </c>
      <c r="BG9" s="7">
        <f t="shared" si="35"/>
        <v>11.034999999999998</v>
      </c>
      <c r="BI9" s="4">
        <f t="shared" si="36"/>
        <v>4</v>
      </c>
      <c r="BJ9" s="1" t="s">
        <v>21</v>
      </c>
      <c r="BK9" s="7">
        <f t="shared" si="37"/>
        <v>6.2366879606879602</v>
      </c>
      <c r="BL9" s="7">
        <f t="shared" si="38"/>
        <v>12.435000000000002</v>
      </c>
      <c r="BN9" s="4">
        <f t="shared" si="39"/>
        <v>4</v>
      </c>
      <c r="BO9" s="1" t="s">
        <v>23</v>
      </c>
      <c r="BP9" s="7">
        <f t="shared" si="40"/>
        <v>6.2363440594059405</v>
      </c>
      <c r="BQ9" s="7">
        <f t="shared" si="41"/>
        <v>13.435000000000002</v>
      </c>
      <c r="BS9" s="4">
        <f t="shared" si="42"/>
        <v>4</v>
      </c>
      <c r="BT9" s="1" t="s">
        <v>21</v>
      </c>
      <c r="BU9" s="7">
        <f t="shared" si="43"/>
        <v>6.2351598984771579</v>
      </c>
      <c r="BV9" s="7">
        <f t="shared" si="44"/>
        <v>14.435000000000002</v>
      </c>
      <c r="BX9" s="4">
        <f t="shared" si="45"/>
        <v>4</v>
      </c>
      <c r="BY9" t="s">
        <v>23</v>
      </c>
      <c r="BZ9" s="7">
        <f t="shared" si="46"/>
        <v>6.2328696808510644</v>
      </c>
      <c r="CA9" s="7">
        <f t="shared" si="47"/>
        <v>15.435000000000002</v>
      </c>
      <c r="CC9" s="5">
        <v>4</v>
      </c>
      <c r="CD9" t="s">
        <v>22</v>
      </c>
      <c r="CE9" s="8">
        <f t="shared" si="48"/>
        <v>6.2296033994334277</v>
      </c>
      <c r="CF9" s="8">
        <f t="shared" si="49"/>
        <v>16.434999999999995</v>
      </c>
      <c r="CG9" s="5"/>
      <c r="CH9" s="5">
        <v>4</v>
      </c>
      <c r="CI9" s="1" t="s">
        <v>9</v>
      </c>
      <c r="CJ9" s="8">
        <f t="shared" si="50"/>
        <v>6.2248240740740757</v>
      </c>
      <c r="CK9" s="8">
        <f t="shared" si="51"/>
        <v>17.434999999999995</v>
      </c>
      <c r="CL9" s="5"/>
      <c r="CM9" s="5">
        <v>4</v>
      </c>
      <c r="CN9" t="s">
        <v>22</v>
      </c>
      <c r="CO9" s="8">
        <f t="shared" si="52"/>
        <v>6.2175520833333344</v>
      </c>
      <c r="CP9" s="8">
        <f t="shared" si="53"/>
        <v>18.434999999999995</v>
      </c>
      <c r="CQ9" s="5"/>
      <c r="CR9" s="5">
        <v>4</v>
      </c>
      <c r="CS9" t="s">
        <v>9</v>
      </c>
      <c r="CT9" s="8">
        <f t="shared" si="54"/>
        <v>6.2069959677419346</v>
      </c>
      <c r="CU9" s="8">
        <f t="shared" si="55"/>
        <v>19.434999999999995</v>
      </c>
      <c r="CV9" s="5"/>
      <c r="CW9" s="5">
        <v>4</v>
      </c>
      <c r="CX9" t="s">
        <v>22</v>
      </c>
      <c r="CY9" s="8">
        <f t="shared" si="56"/>
        <v>6.1906029411764703</v>
      </c>
      <c r="CZ9" s="8">
        <f t="shared" si="57"/>
        <v>20.434999999999995</v>
      </c>
      <c r="DA9" s="5"/>
      <c r="DB9" s="5">
        <v>4</v>
      </c>
      <c r="DC9" t="s">
        <v>21</v>
      </c>
      <c r="DD9" s="8">
        <f t="shared" si="58"/>
        <v>6.1621730769230778</v>
      </c>
      <c r="DE9" s="8">
        <f t="shared" si="59"/>
        <v>21.434999999999995</v>
      </c>
      <c r="DF9" s="5"/>
      <c r="DG9" s="5">
        <v>4</v>
      </c>
      <c r="DH9" s="1" t="s">
        <v>22</v>
      </c>
      <c r="DI9" s="8">
        <f t="shared" si="60"/>
        <v>6.103485714285716</v>
      </c>
      <c r="DJ9" s="8">
        <f t="shared" si="61"/>
        <v>22.434999999999995</v>
      </c>
      <c r="DL9" s="5">
        <v>4</v>
      </c>
      <c r="DM9" s="12" t="s">
        <v>9</v>
      </c>
      <c r="DN9" s="8">
        <f t="shared" si="62"/>
        <v>5.9339444444444442</v>
      </c>
      <c r="DO9" s="8">
        <f t="shared" si="63"/>
        <v>24.434999999999995</v>
      </c>
    </row>
    <row r="10" spans="1:119">
      <c r="A10">
        <f t="shared" si="0"/>
        <v>5</v>
      </c>
      <c r="B10" s="1" t="s">
        <v>24</v>
      </c>
      <c r="C10" s="7">
        <f t="shared" si="1"/>
        <v>0.46540740740740744</v>
      </c>
      <c r="D10" s="7">
        <f t="shared" si="2"/>
        <v>3.6000000000000004E-2</v>
      </c>
      <c r="F10" s="4">
        <f t="shared" si="3"/>
        <v>5</v>
      </c>
      <c r="G10" s="1" t="s">
        <v>19</v>
      </c>
      <c r="H10" s="7">
        <f t="shared" si="4"/>
        <v>0.23935238095238096</v>
      </c>
      <c r="I10" s="7">
        <f t="shared" si="5"/>
        <v>1.0359999999999996</v>
      </c>
      <c r="K10" s="4">
        <f t="shared" si="6"/>
        <v>5</v>
      </c>
      <c r="L10" t="s">
        <v>22</v>
      </c>
      <c r="M10" s="7">
        <f t="shared" si="7"/>
        <v>0.1611025641025641</v>
      </c>
      <c r="N10" s="7">
        <f t="shared" si="8"/>
        <v>2.0359999999999996</v>
      </c>
      <c r="P10" s="4">
        <f t="shared" si="9"/>
        <v>5</v>
      </c>
      <c r="Q10" t="s">
        <v>19</v>
      </c>
      <c r="R10" s="7">
        <f t="shared" si="10"/>
        <v>0.12319607843137255</v>
      </c>
      <c r="S10" s="7">
        <f t="shared" si="11"/>
        <v>3.0359999999999996</v>
      </c>
      <c r="U10" s="4">
        <f t="shared" si="12"/>
        <v>5</v>
      </c>
      <c r="V10" t="s">
        <v>22</v>
      </c>
      <c r="W10" s="7">
        <f t="shared" si="13"/>
        <v>0.10133870967741936</v>
      </c>
      <c r="X10" s="7">
        <f t="shared" si="14"/>
        <v>4.0360000000000014</v>
      </c>
      <c r="Z10" s="4">
        <f t="shared" si="15"/>
        <v>5</v>
      </c>
      <c r="AA10" t="s">
        <v>9</v>
      </c>
      <c r="AB10" s="7">
        <f t="shared" si="16"/>
        <v>8.7263888888888891E-2</v>
      </c>
      <c r="AC10" s="7">
        <f t="shared" si="17"/>
        <v>5.0360000000000014</v>
      </c>
      <c r="AE10" s="4">
        <f t="shared" si="18"/>
        <v>5</v>
      </c>
      <c r="AF10" s="1" t="s">
        <v>22</v>
      </c>
      <c r="AG10" s="7">
        <f t="shared" si="19"/>
        <v>7.7567901234567901E-2</v>
      </c>
      <c r="AH10" s="7">
        <f t="shared" si="20"/>
        <v>6.0360000000000014</v>
      </c>
      <c r="AJ10" s="4">
        <f t="shared" si="21"/>
        <v>5</v>
      </c>
      <c r="AK10" t="s">
        <v>9</v>
      </c>
      <c r="AL10" s="7">
        <f t="shared" si="22"/>
        <v>7.1195467422096315E-2</v>
      </c>
      <c r="AM10" s="7">
        <f t="shared" si="23"/>
        <v>7.0360000000000014</v>
      </c>
      <c r="AO10" s="4">
        <f t="shared" si="24"/>
        <v>5</v>
      </c>
      <c r="AP10" t="s">
        <v>21</v>
      </c>
      <c r="AQ10" s="7">
        <f t="shared" si="25"/>
        <v>6.6840425531914896E-2</v>
      </c>
      <c r="AR10" s="7">
        <f t="shared" si="26"/>
        <v>8.0359999999999978</v>
      </c>
      <c r="AT10" s="4">
        <f t="shared" si="27"/>
        <v>5</v>
      </c>
      <c r="AU10" s="1" t="s">
        <v>23</v>
      </c>
      <c r="AV10" s="7">
        <f t="shared" si="28"/>
        <v>6.3786802030456863E-2</v>
      </c>
      <c r="AW10" s="7">
        <f t="shared" si="29"/>
        <v>9.0359999999999978</v>
      </c>
      <c r="AY10" s="4">
        <f t="shared" si="30"/>
        <v>5</v>
      </c>
      <c r="AZ10" s="1" t="s">
        <v>21</v>
      </c>
      <c r="BA10" s="7">
        <f t="shared" si="31"/>
        <v>6.2207920792079215E-2</v>
      </c>
      <c r="BB10" s="7">
        <f t="shared" si="32"/>
        <v>10.035999999999998</v>
      </c>
      <c r="BD10" s="4">
        <f t="shared" si="33"/>
        <v>5</v>
      </c>
      <c r="BE10" s="1" t="s">
        <v>23</v>
      </c>
      <c r="BF10" s="7">
        <f t="shared" si="34"/>
        <v>6.1749385749385752E-2</v>
      </c>
      <c r="BG10" s="7">
        <f t="shared" si="35"/>
        <v>11.035999999999998</v>
      </c>
      <c r="BI10" s="4">
        <f t="shared" si="36"/>
        <v>5</v>
      </c>
      <c r="BJ10" s="1" t="s">
        <v>21</v>
      </c>
      <c r="BK10" s="7">
        <f t="shared" si="37"/>
        <v>6.2212506142506134</v>
      </c>
      <c r="BL10" s="7">
        <f t="shared" si="38"/>
        <v>12.434000000000003</v>
      </c>
      <c r="BN10" s="4">
        <f t="shared" si="39"/>
        <v>5</v>
      </c>
      <c r="BO10" s="1" t="s">
        <v>23</v>
      </c>
      <c r="BP10" s="7">
        <f t="shared" si="40"/>
        <v>6.2207920792079205</v>
      </c>
      <c r="BQ10" s="7">
        <f t="shared" si="41"/>
        <v>13.434000000000003</v>
      </c>
      <c r="BS10" s="4">
        <f t="shared" si="42"/>
        <v>5</v>
      </c>
      <c r="BT10" s="1" t="s">
        <v>21</v>
      </c>
      <c r="BU10" s="7">
        <f t="shared" si="43"/>
        <v>6.2192131979695437</v>
      </c>
      <c r="BV10" s="7">
        <f t="shared" si="44"/>
        <v>14.434000000000003</v>
      </c>
      <c r="BX10" s="4">
        <f t="shared" si="45"/>
        <v>5</v>
      </c>
      <c r="BY10" t="s">
        <v>23</v>
      </c>
      <c r="BZ10" s="7">
        <f t="shared" si="46"/>
        <v>6.2161595744680858</v>
      </c>
      <c r="CA10" s="7">
        <f t="shared" si="47"/>
        <v>15.434000000000003</v>
      </c>
      <c r="CC10" s="5">
        <v>5</v>
      </c>
      <c r="CD10" t="s">
        <v>22</v>
      </c>
      <c r="CE10" s="8">
        <f t="shared" si="48"/>
        <v>6.2118045325779034</v>
      </c>
      <c r="CF10" s="8">
        <f t="shared" si="49"/>
        <v>16.433999999999994</v>
      </c>
      <c r="CG10" s="5"/>
      <c r="CH10" s="5">
        <v>5</v>
      </c>
      <c r="CI10" s="1" t="s">
        <v>9</v>
      </c>
      <c r="CJ10" s="8">
        <f t="shared" si="50"/>
        <v>6.2054320987654341</v>
      </c>
      <c r="CK10" s="8">
        <f t="shared" si="51"/>
        <v>17.433999999999994</v>
      </c>
      <c r="CL10" s="5"/>
      <c r="CM10" s="5">
        <v>5</v>
      </c>
      <c r="CN10" t="s">
        <v>22</v>
      </c>
      <c r="CO10" s="8">
        <f t="shared" si="52"/>
        <v>6.1957361111111124</v>
      </c>
      <c r="CP10" s="8">
        <f t="shared" si="53"/>
        <v>18.433999999999994</v>
      </c>
      <c r="CQ10" s="5"/>
      <c r="CR10" s="5">
        <v>5</v>
      </c>
      <c r="CS10" t="s">
        <v>9</v>
      </c>
      <c r="CT10" s="8">
        <f t="shared" si="54"/>
        <v>6.1816612903225794</v>
      </c>
      <c r="CU10" s="8">
        <f t="shared" si="55"/>
        <v>19.433999999999994</v>
      </c>
      <c r="CV10" s="5"/>
      <c r="CW10" s="5">
        <v>5</v>
      </c>
      <c r="CX10" t="s">
        <v>20</v>
      </c>
      <c r="CY10" s="8">
        <f t="shared" si="56"/>
        <v>6.1598039215686269</v>
      </c>
      <c r="CZ10" s="8">
        <f t="shared" si="57"/>
        <v>20.433999999999994</v>
      </c>
      <c r="DA10" s="5"/>
      <c r="DB10" s="5">
        <v>5</v>
      </c>
      <c r="DC10" t="s">
        <v>9</v>
      </c>
      <c r="DD10" s="8">
        <f t="shared" si="58"/>
        <v>6.121897435897437</v>
      </c>
      <c r="DE10" s="8">
        <f t="shared" si="59"/>
        <v>21.433999999999994</v>
      </c>
      <c r="DF10" s="5"/>
      <c r="DG10" s="5">
        <v>5</v>
      </c>
      <c r="DH10" s="1" t="s">
        <v>20</v>
      </c>
      <c r="DI10" s="8">
        <f t="shared" si="60"/>
        <v>6.0436476190476212</v>
      </c>
      <c r="DJ10" s="8">
        <f t="shared" si="61"/>
        <v>22.433999999999994</v>
      </c>
      <c r="DL10" s="5">
        <v>5</v>
      </c>
      <c r="DM10" s="12" t="s">
        <v>37</v>
      </c>
      <c r="DN10" s="8">
        <f t="shared" si="62"/>
        <v>5.8175925925925922</v>
      </c>
      <c r="DO10" s="8">
        <f t="shared" si="63"/>
        <v>24.433999999999994</v>
      </c>
    </row>
    <row r="11" spans="1:119">
      <c r="A11">
        <f t="shared" si="0"/>
        <v>6</v>
      </c>
      <c r="B11" s="1" t="s">
        <v>24</v>
      </c>
      <c r="C11" s="7">
        <f t="shared" si="1"/>
        <v>0.58175925925925931</v>
      </c>
      <c r="D11" s="7">
        <f t="shared" si="2"/>
        <v>3.7000000000000005E-2</v>
      </c>
      <c r="F11" s="4">
        <f t="shared" si="3"/>
        <v>6</v>
      </c>
      <c r="G11" s="1" t="s">
        <v>19</v>
      </c>
      <c r="H11" s="7">
        <f t="shared" si="4"/>
        <v>0.29919047619047617</v>
      </c>
      <c r="I11" s="7">
        <f t="shared" si="5"/>
        <v>1.0369999999999995</v>
      </c>
      <c r="K11" s="4">
        <f t="shared" si="6"/>
        <v>6</v>
      </c>
      <c r="L11" t="s">
        <v>22</v>
      </c>
      <c r="M11" s="7">
        <f t="shared" si="7"/>
        <v>0.20137820512820512</v>
      </c>
      <c r="N11" s="7">
        <f t="shared" si="8"/>
        <v>2.0369999999999995</v>
      </c>
      <c r="P11" s="4">
        <f t="shared" si="9"/>
        <v>6</v>
      </c>
      <c r="Q11" t="s">
        <v>19</v>
      </c>
      <c r="R11" s="7">
        <f t="shared" si="10"/>
        <v>0.15399509803921568</v>
      </c>
      <c r="S11" s="7">
        <f t="shared" si="11"/>
        <v>3.0369999999999995</v>
      </c>
      <c r="U11" s="4">
        <f t="shared" si="12"/>
        <v>6</v>
      </c>
      <c r="V11" t="s">
        <v>20</v>
      </c>
      <c r="W11" s="7">
        <f t="shared" si="13"/>
        <v>0.1266733870967742</v>
      </c>
      <c r="X11" s="7">
        <f t="shared" si="14"/>
        <v>4.0370000000000017</v>
      </c>
      <c r="Z11" s="4">
        <f t="shared" si="15"/>
        <v>6</v>
      </c>
      <c r="AA11" t="s">
        <v>19</v>
      </c>
      <c r="AB11" s="7">
        <f t="shared" si="16"/>
        <v>0.10907986111111112</v>
      </c>
      <c r="AC11" s="7">
        <f t="shared" si="17"/>
        <v>5.0370000000000017</v>
      </c>
      <c r="AE11" s="4">
        <f t="shared" si="18"/>
        <v>6</v>
      </c>
      <c r="AF11" s="1" t="s">
        <v>22</v>
      </c>
      <c r="AG11" s="7">
        <f t="shared" si="19"/>
        <v>9.695987654320988E-2</v>
      </c>
      <c r="AH11" s="7">
        <f t="shared" si="20"/>
        <v>6.0370000000000017</v>
      </c>
      <c r="AJ11" s="4">
        <f t="shared" si="21"/>
        <v>6</v>
      </c>
      <c r="AK11" t="s">
        <v>9</v>
      </c>
      <c r="AL11" s="7">
        <f t="shared" si="22"/>
        <v>8.8994334277620393E-2</v>
      </c>
      <c r="AM11" s="7">
        <f t="shared" si="23"/>
        <v>7.0370000000000017</v>
      </c>
      <c r="AO11" s="4">
        <f t="shared" si="24"/>
        <v>6</v>
      </c>
      <c r="AP11" t="s">
        <v>9</v>
      </c>
      <c r="AQ11" s="7">
        <f t="shared" si="25"/>
        <v>8.3550531914893617E-2</v>
      </c>
      <c r="AR11" s="7">
        <f t="shared" si="26"/>
        <v>8.0369999999999973</v>
      </c>
      <c r="AT11" s="4">
        <f t="shared" si="27"/>
        <v>6</v>
      </c>
      <c r="AU11" s="1" t="s">
        <v>22</v>
      </c>
      <c r="AV11" s="7">
        <f t="shared" si="28"/>
        <v>7.9733502538071072E-2</v>
      </c>
      <c r="AW11" s="7">
        <f t="shared" si="29"/>
        <v>9.0369999999999973</v>
      </c>
      <c r="AY11" s="4">
        <f t="shared" si="30"/>
        <v>6</v>
      </c>
      <c r="AZ11" s="1" t="s">
        <v>9</v>
      </c>
      <c r="BA11" s="7">
        <f t="shared" si="31"/>
        <v>7.7759900990099023E-2</v>
      </c>
      <c r="BB11" s="7">
        <f t="shared" si="32"/>
        <v>10.036999999999997</v>
      </c>
      <c r="BD11" s="4">
        <f t="shared" si="33"/>
        <v>6</v>
      </c>
      <c r="BE11" s="1" t="s">
        <v>22</v>
      </c>
      <c r="BF11" s="7">
        <f t="shared" si="34"/>
        <v>7.7186732186732193E-2</v>
      </c>
      <c r="BG11" s="7">
        <f t="shared" si="35"/>
        <v>11.036999999999997</v>
      </c>
      <c r="BI11" s="4">
        <f t="shared" si="36"/>
        <v>6</v>
      </c>
      <c r="BJ11" s="1" t="s">
        <v>9</v>
      </c>
      <c r="BK11" s="7">
        <f t="shared" si="37"/>
        <v>6.2058132678132667</v>
      </c>
      <c r="BL11" s="7">
        <f t="shared" si="38"/>
        <v>12.433000000000003</v>
      </c>
      <c r="BN11" s="4">
        <f t="shared" si="39"/>
        <v>6</v>
      </c>
      <c r="BO11" s="1" t="s">
        <v>22</v>
      </c>
      <c r="BP11" s="7">
        <f t="shared" si="40"/>
        <v>6.2052400990099006</v>
      </c>
      <c r="BQ11" s="7">
        <f t="shared" si="41"/>
        <v>13.433000000000003</v>
      </c>
      <c r="BS11" s="4">
        <f t="shared" si="42"/>
        <v>6</v>
      </c>
      <c r="BT11" s="1" t="s">
        <v>9</v>
      </c>
      <c r="BU11" s="7">
        <f t="shared" si="43"/>
        <v>6.2032664974619296</v>
      </c>
      <c r="BV11" s="7">
        <f t="shared" si="44"/>
        <v>14.433000000000003</v>
      </c>
      <c r="BX11" s="4">
        <f t="shared" si="45"/>
        <v>6</v>
      </c>
      <c r="BY11" t="s">
        <v>22</v>
      </c>
      <c r="BZ11" s="7">
        <f t="shared" si="46"/>
        <v>6.1994494680851071</v>
      </c>
      <c r="CA11" s="7">
        <f t="shared" si="47"/>
        <v>15.433000000000003</v>
      </c>
      <c r="CC11" s="5">
        <v>6</v>
      </c>
      <c r="CD11" t="s">
        <v>22</v>
      </c>
      <c r="CE11" s="8">
        <f t="shared" si="48"/>
        <v>6.1940056657223792</v>
      </c>
      <c r="CF11" s="8">
        <f t="shared" si="49"/>
        <v>16.432999999999993</v>
      </c>
      <c r="CG11" s="5"/>
      <c r="CH11" s="5">
        <v>6</v>
      </c>
      <c r="CI11" s="1" t="s">
        <v>9</v>
      </c>
      <c r="CJ11" s="8">
        <f t="shared" si="50"/>
        <v>6.1860401234567925</v>
      </c>
      <c r="CK11" s="8">
        <f t="shared" si="51"/>
        <v>17.432999999999993</v>
      </c>
      <c r="CL11" s="5"/>
      <c r="CM11" s="5">
        <v>6</v>
      </c>
      <c r="CN11" t="s">
        <v>20</v>
      </c>
      <c r="CO11" s="8">
        <f t="shared" si="52"/>
        <v>6.1739201388888905</v>
      </c>
      <c r="CP11" s="8">
        <f t="shared" si="53"/>
        <v>18.432999999999993</v>
      </c>
      <c r="CQ11" s="5"/>
      <c r="CR11" s="5">
        <v>6</v>
      </c>
      <c r="CS11" t="s">
        <v>19</v>
      </c>
      <c r="CT11" s="8">
        <f t="shared" si="54"/>
        <v>6.1563266129032241</v>
      </c>
      <c r="CU11" s="8">
        <f t="shared" si="55"/>
        <v>19.432999999999993</v>
      </c>
      <c r="CV11" s="5"/>
      <c r="CW11" s="5">
        <v>6</v>
      </c>
      <c r="CX11" t="s">
        <v>20</v>
      </c>
      <c r="CY11" s="8">
        <f t="shared" si="56"/>
        <v>6.1290049019607835</v>
      </c>
      <c r="CZ11" s="8">
        <f t="shared" si="57"/>
        <v>20.432999999999993</v>
      </c>
      <c r="DA11" s="5"/>
      <c r="DB11" s="5">
        <v>6</v>
      </c>
      <c r="DC11" t="s">
        <v>9</v>
      </c>
      <c r="DD11" s="8">
        <f t="shared" si="58"/>
        <v>6.0816217948717961</v>
      </c>
      <c r="DE11" s="8">
        <f t="shared" si="59"/>
        <v>21.432999999999993</v>
      </c>
      <c r="DF11" s="5"/>
      <c r="DG11" s="5">
        <v>6</v>
      </c>
      <c r="DH11" s="1" t="s">
        <v>20</v>
      </c>
      <c r="DI11" s="8">
        <f t="shared" si="60"/>
        <v>5.9838095238095264</v>
      </c>
      <c r="DJ11" s="8">
        <f t="shared" si="61"/>
        <v>22.432999999999993</v>
      </c>
      <c r="DL11" s="5">
        <v>6</v>
      </c>
      <c r="DM11" s="12" t="s">
        <v>37</v>
      </c>
      <c r="DN11" s="8">
        <f t="shared" si="62"/>
        <v>5.7012407407407402</v>
      </c>
      <c r="DO11" s="8">
        <f t="shared" si="63"/>
        <v>24.432999999999993</v>
      </c>
    </row>
    <row r="12" spans="1:119">
      <c r="A12">
        <f t="shared" si="0"/>
        <v>7</v>
      </c>
      <c r="B12" s="1" t="s">
        <v>24</v>
      </c>
      <c r="C12" s="7">
        <f t="shared" si="1"/>
        <v>0.69811111111111113</v>
      </c>
      <c r="D12" s="7">
        <f t="shared" si="2"/>
        <v>3.8000000000000006E-2</v>
      </c>
      <c r="F12" s="4">
        <f t="shared" si="3"/>
        <v>7</v>
      </c>
      <c r="G12" s="1" t="s">
        <v>22</v>
      </c>
      <c r="H12" s="7">
        <f t="shared" si="4"/>
        <v>0.35902857142857142</v>
      </c>
      <c r="I12" s="7">
        <f t="shared" si="5"/>
        <v>1.0379999999999994</v>
      </c>
      <c r="K12" s="4">
        <f t="shared" si="6"/>
        <v>7</v>
      </c>
      <c r="L12" t="s">
        <v>22</v>
      </c>
      <c r="M12" s="7">
        <f t="shared" si="7"/>
        <v>0.24165384615384614</v>
      </c>
      <c r="N12" s="7">
        <f t="shared" si="8"/>
        <v>2.0379999999999994</v>
      </c>
      <c r="P12" s="4">
        <f t="shared" si="9"/>
        <v>7</v>
      </c>
      <c r="Q12" t="s">
        <v>22</v>
      </c>
      <c r="R12" s="7">
        <f t="shared" si="10"/>
        <v>0.18479411764705883</v>
      </c>
      <c r="S12" s="7">
        <f t="shared" si="11"/>
        <v>3.0379999999999994</v>
      </c>
      <c r="U12" s="4">
        <f t="shared" si="12"/>
        <v>7</v>
      </c>
      <c r="V12" t="s">
        <v>20</v>
      </c>
      <c r="W12" s="7">
        <f t="shared" si="13"/>
        <v>0.15200806451612903</v>
      </c>
      <c r="X12" s="7">
        <f t="shared" si="14"/>
        <v>4.038000000000002</v>
      </c>
      <c r="Z12" s="4">
        <f t="shared" si="15"/>
        <v>7</v>
      </c>
      <c r="AA12" t="s">
        <v>19</v>
      </c>
      <c r="AB12" s="7">
        <f t="shared" si="16"/>
        <v>0.13089583333333335</v>
      </c>
      <c r="AC12" s="7">
        <f t="shared" si="17"/>
        <v>5.038000000000002</v>
      </c>
      <c r="AE12" s="4">
        <f t="shared" si="18"/>
        <v>7</v>
      </c>
      <c r="AF12" s="1" t="s">
        <v>20</v>
      </c>
      <c r="AG12" s="7">
        <f t="shared" si="19"/>
        <v>0.11635185185185186</v>
      </c>
      <c r="AH12" s="7">
        <f t="shared" si="20"/>
        <v>6.038000000000002</v>
      </c>
      <c r="AJ12" s="4">
        <f t="shared" si="21"/>
        <v>7</v>
      </c>
      <c r="AK12" t="s">
        <v>23</v>
      </c>
      <c r="AL12" s="7">
        <f t="shared" si="22"/>
        <v>0.10679320113314447</v>
      </c>
      <c r="AM12" s="7">
        <f t="shared" si="23"/>
        <v>7.038000000000002</v>
      </c>
      <c r="AO12" s="4">
        <f t="shared" si="24"/>
        <v>7</v>
      </c>
      <c r="AP12" t="s">
        <v>9</v>
      </c>
      <c r="AQ12" s="7">
        <f t="shared" si="25"/>
        <v>0.10026063829787234</v>
      </c>
      <c r="AR12" s="7">
        <f t="shared" si="26"/>
        <v>8.0379999999999967</v>
      </c>
      <c r="AT12" s="4">
        <f t="shared" si="27"/>
        <v>7</v>
      </c>
      <c r="AU12" s="1" t="s">
        <v>22</v>
      </c>
      <c r="AV12" s="7">
        <f t="shared" si="28"/>
        <v>9.568020304568528E-2</v>
      </c>
      <c r="AW12" s="7">
        <f t="shared" si="29"/>
        <v>9.0379999999999967</v>
      </c>
      <c r="AY12" s="4">
        <f t="shared" si="30"/>
        <v>7</v>
      </c>
      <c r="AZ12" s="1" t="s">
        <v>9</v>
      </c>
      <c r="BA12" s="7">
        <f t="shared" si="31"/>
        <v>9.3311881188118825E-2</v>
      </c>
      <c r="BB12" s="7">
        <f t="shared" si="32"/>
        <v>10.037999999999997</v>
      </c>
      <c r="BD12" s="4">
        <f t="shared" si="33"/>
        <v>7</v>
      </c>
      <c r="BE12" s="1" t="s">
        <v>22</v>
      </c>
      <c r="BF12" s="7">
        <f t="shared" si="34"/>
        <v>9.2624078624078635E-2</v>
      </c>
      <c r="BG12" s="7">
        <f t="shared" si="35"/>
        <v>11.037999999999997</v>
      </c>
      <c r="BI12" s="4">
        <f t="shared" si="36"/>
        <v>7</v>
      </c>
      <c r="BJ12" s="1" t="s">
        <v>9</v>
      </c>
      <c r="BK12" s="7">
        <f t="shared" si="37"/>
        <v>6.19037592137592</v>
      </c>
      <c r="BL12" s="7">
        <f t="shared" si="38"/>
        <v>12.432000000000004</v>
      </c>
      <c r="BN12" s="4">
        <f t="shared" si="39"/>
        <v>7</v>
      </c>
      <c r="BO12" s="1" t="s">
        <v>22</v>
      </c>
      <c r="BP12" s="7">
        <f t="shared" si="40"/>
        <v>6.1896881188118806</v>
      </c>
      <c r="BQ12" s="7">
        <f t="shared" si="41"/>
        <v>13.432000000000004</v>
      </c>
      <c r="BS12" s="4">
        <f t="shared" si="42"/>
        <v>7</v>
      </c>
      <c r="BT12" s="1" t="s">
        <v>9</v>
      </c>
      <c r="BU12" s="7">
        <f t="shared" si="43"/>
        <v>6.1873197969543154</v>
      </c>
      <c r="BV12" s="7">
        <f t="shared" si="44"/>
        <v>14.432000000000004</v>
      </c>
      <c r="BX12" s="4">
        <f t="shared" si="45"/>
        <v>7</v>
      </c>
      <c r="BY12" t="s">
        <v>22</v>
      </c>
      <c r="BZ12" s="7">
        <f t="shared" si="46"/>
        <v>6.1827393617021285</v>
      </c>
      <c r="CA12" s="7">
        <f t="shared" si="47"/>
        <v>15.432000000000004</v>
      </c>
      <c r="CC12" s="5">
        <v>7</v>
      </c>
      <c r="CD12" t="s">
        <v>21</v>
      </c>
      <c r="CE12" s="8">
        <f t="shared" si="48"/>
        <v>6.176206798866855</v>
      </c>
      <c r="CF12" s="8">
        <f t="shared" si="49"/>
        <v>16.431999999999992</v>
      </c>
      <c r="CG12" s="5"/>
      <c r="CH12" s="5">
        <v>7</v>
      </c>
      <c r="CI12" s="1" t="s">
        <v>19</v>
      </c>
      <c r="CJ12" s="8">
        <f t="shared" si="50"/>
        <v>6.166648148148151</v>
      </c>
      <c r="CK12" s="8">
        <f t="shared" si="51"/>
        <v>17.431999999999992</v>
      </c>
      <c r="CL12" s="5"/>
      <c r="CM12" s="5">
        <v>7</v>
      </c>
      <c r="CN12" t="s">
        <v>20</v>
      </c>
      <c r="CO12" s="8">
        <f t="shared" si="52"/>
        <v>6.1521041666666685</v>
      </c>
      <c r="CP12" s="8">
        <f t="shared" si="53"/>
        <v>18.431999999999992</v>
      </c>
      <c r="CQ12" s="5"/>
      <c r="CR12" s="5">
        <v>7</v>
      </c>
      <c r="CS12" t="s">
        <v>19</v>
      </c>
      <c r="CT12" s="8">
        <f t="shared" si="54"/>
        <v>6.1309919354838689</v>
      </c>
      <c r="CU12" s="8">
        <f t="shared" si="55"/>
        <v>19.431999999999992</v>
      </c>
      <c r="CV12" s="5"/>
      <c r="CW12" s="5">
        <v>7</v>
      </c>
      <c r="CX12" t="s">
        <v>9</v>
      </c>
      <c r="CY12" s="8">
        <f t="shared" si="56"/>
        <v>6.0982058823529401</v>
      </c>
      <c r="CZ12" s="8">
        <f t="shared" si="57"/>
        <v>20.431999999999992</v>
      </c>
      <c r="DA12" s="5"/>
      <c r="DB12" s="5">
        <v>7</v>
      </c>
      <c r="DC12" t="s">
        <v>9</v>
      </c>
      <c r="DD12" s="8">
        <f t="shared" si="58"/>
        <v>6.0413461538461553</v>
      </c>
      <c r="DE12" s="8">
        <f t="shared" si="59"/>
        <v>21.431999999999992</v>
      </c>
      <c r="DF12" s="5"/>
      <c r="DG12" s="5">
        <v>7</v>
      </c>
      <c r="DH12" s="1" t="s">
        <v>9</v>
      </c>
      <c r="DI12" s="8">
        <f t="shared" si="60"/>
        <v>5.9239714285714316</v>
      </c>
      <c r="DJ12" s="8">
        <f t="shared" si="61"/>
        <v>22.431999999999992</v>
      </c>
      <c r="DL12" s="5">
        <v>7</v>
      </c>
      <c r="DM12" s="12" t="s">
        <v>37</v>
      </c>
      <c r="DN12" s="8">
        <f t="shared" si="62"/>
        <v>5.5848888888888881</v>
      </c>
      <c r="DO12" s="8">
        <f t="shared" si="63"/>
        <v>24.431999999999992</v>
      </c>
    </row>
    <row r="13" spans="1:119">
      <c r="A13">
        <f t="shared" si="0"/>
        <v>8</v>
      </c>
      <c r="B13" s="1" t="s">
        <v>9</v>
      </c>
      <c r="C13" s="7">
        <f t="shared" si="1"/>
        <v>0.81446296296296294</v>
      </c>
      <c r="D13" s="7">
        <f t="shared" si="2"/>
        <v>3.9000000000000007E-2</v>
      </c>
      <c r="F13" s="4">
        <f t="shared" si="3"/>
        <v>8</v>
      </c>
      <c r="G13" s="1" t="s">
        <v>22</v>
      </c>
      <c r="H13" s="7">
        <f t="shared" si="4"/>
        <v>0.41886666666666666</v>
      </c>
      <c r="I13" s="7">
        <f t="shared" si="5"/>
        <v>1.0389999999999993</v>
      </c>
      <c r="K13" s="4">
        <f t="shared" si="6"/>
        <v>8</v>
      </c>
      <c r="L13" t="s">
        <v>20</v>
      </c>
      <c r="M13" s="7">
        <f t="shared" si="7"/>
        <v>0.28192948717948718</v>
      </c>
      <c r="N13" s="7">
        <f t="shared" si="8"/>
        <v>2.0389999999999993</v>
      </c>
      <c r="P13" s="4">
        <f t="shared" si="9"/>
        <v>8</v>
      </c>
      <c r="Q13" t="s">
        <v>22</v>
      </c>
      <c r="R13" s="7">
        <f t="shared" si="10"/>
        <v>0.21559313725490198</v>
      </c>
      <c r="S13" s="7">
        <f t="shared" si="11"/>
        <v>3.0389999999999993</v>
      </c>
      <c r="U13" s="4">
        <f t="shared" si="12"/>
        <v>8</v>
      </c>
      <c r="V13" t="s">
        <v>9</v>
      </c>
      <c r="W13" s="7">
        <f t="shared" si="13"/>
        <v>0.17734274193548386</v>
      </c>
      <c r="X13" s="7">
        <f t="shared" si="14"/>
        <v>4.0390000000000024</v>
      </c>
      <c r="Z13" s="4">
        <f t="shared" si="15"/>
        <v>8</v>
      </c>
      <c r="AA13" t="s">
        <v>22</v>
      </c>
      <c r="AB13" s="7">
        <f t="shared" si="16"/>
        <v>0.15271180555555558</v>
      </c>
      <c r="AC13" s="7">
        <f t="shared" si="17"/>
        <v>5.0390000000000024</v>
      </c>
      <c r="AE13" s="4">
        <f t="shared" si="18"/>
        <v>8</v>
      </c>
      <c r="AF13" s="1" t="s">
        <v>20</v>
      </c>
      <c r="AG13" s="7">
        <f t="shared" si="19"/>
        <v>0.13574382716049382</v>
      </c>
      <c r="AH13" s="7">
        <f t="shared" si="20"/>
        <v>6.0390000000000024</v>
      </c>
      <c r="AJ13" s="4">
        <f t="shared" si="21"/>
        <v>8</v>
      </c>
      <c r="AK13" t="s">
        <v>23</v>
      </c>
      <c r="AL13" s="7">
        <f t="shared" si="22"/>
        <v>0.12459206798866855</v>
      </c>
      <c r="AM13" s="7">
        <f t="shared" si="23"/>
        <v>7.0390000000000024</v>
      </c>
      <c r="AO13" s="4">
        <f t="shared" si="24"/>
        <v>8</v>
      </c>
      <c r="AP13" t="s">
        <v>9</v>
      </c>
      <c r="AQ13" s="7">
        <f t="shared" si="25"/>
        <v>0.11697074468085106</v>
      </c>
      <c r="AR13" s="7">
        <f t="shared" si="26"/>
        <v>8.0389999999999961</v>
      </c>
      <c r="AT13" s="4">
        <f t="shared" si="27"/>
        <v>8</v>
      </c>
      <c r="AU13" s="1" t="s">
        <v>22</v>
      </c>
      <c r="AV13" s="7">
        <f t="shared" si="28"/>
        <v>0.11162690355329949</v>
      </c>
      <c r="AW13" s="7">
        <f t="shared" si="29"/>
        <v>9.0389999999999961</v>
      </c>
      <c r="AY13" s="4">
        <f t="shared" si="30"/>
        <v>8</v>
      </c>
      <c r="AZ13" s="1" t="s">
        <v>9</v>
      </c>
      <c r="BA13" s="7">
        <f t="shared" si="31"/>
        <v>0.10886386138613863</v>
      </c>
      <c r="BB13" s="7">
        <f t="shared" si="32"/>
        <v>10.038999999999996</v>
      </c>
      <c r="BD13" s="4">
        <f t="shared" si="33"/>
        <v>8</v>
      </c>
      <c r="BE13" s="1" t="s">
        <v>22</v>
      </c>
      <c r="BF13" s="7">
        <f t="shared" si="34"/>
        <v>0.10806142506142508</v>
      </c>
      <c r="BG13" s="7">
        <f t="shared" si="35"/>
        <v>11.038999999999996</v>
      </c>
      <c r="BI13" s="4">
        <f t="shared" si="36"/>
        <v>8</v>
      </c>
      <c r="BJ13" s="1" t="s">
        <v>9</v>
      </c>
      <c r="BK13" s="7">
        <f t="shared" si="37"/>
        <v>6.1749385749385732</v>
      </c>
      <c r="BL13" s="7">
        <f t="shared" si="38"/>
        <v>12.431000000000004</v>
      </c>
      <c r="BN13" s="4">
        <f t="shared" si="39"/>
        <v>8</v>
      </c>
      <c r="BO13" s="1" t="s">
        <v>22</v>
      </c>
      <c r="BP13" s="7">
        <f t="shared" si="40"/>
        <v>6.1741361386138607</v>
      </c>
      <c r="BQ13" s="7">
        <f t="shared" si="41"/>
        <v>13.431000000000004</v>
      </c>
      <c r="BS13" s="4">
        <f t="shared" si="42"/>
        <v>8</v>
      </c>
      <c r="BT13" s="1" t="s">
        <v>9</v>
      </c>
      <c r="BU13" s="7">
        <f t="shared" si="43"/>
        <v>6.1713730964467013</v>
      </c>
      <c r="BV13" s="7">
        <f t="shared" si="44"/>
        <v>14.431000000000004</v>
      </c>
      <c r="BX13" s="4">
        <f t="shared" si="45"/>
        <v>8</v>
      </c>
      <c r="BY13" t="s">
        <v>22</v>
      </c>
      <c r="BZ13" s="7">
        <f t="shared" si="46"/>
        <v>6.1660292553191498</v>
      </c>
      <c r="CA13" s="7">
        <f t="shared" si="47"/>
        <v>15.431000000000004</v>
      </c>
      <c r="CC13" s="5">
        <v>8</v>
      </c>
      <c r="CD13" t="s">
        <v>21</v>
      </c>
      <c r="CE13" s="8">
        <f t="shared" si="48"/>
        <v>6.1584079320113307</v>
      </c>
      <c r="CF13" s="8">
        <f t="shared" si="49"/>
        <v>16.43099999999999</v>
      </c>
      <c r="CG13" s="5"/>
      <c r="CH13" s="5">
        <v>8</v>
      </c>
      <c r="CI13" s="1" t="s">
        <v>19</v>
      </c>
      <c r="CJ13" s="8">
        <f t="shared" si="50"/>
        <v>6.1472561728395094</v>
      </c>
      <c r="CK13" s="8">
        <f t="shared" si="51"/>
        <v>17.43099999999999</v>
      </c>
      <c r="CL13" s="5"/>
      <c r="CM13" s="5">
        <v>8</v>
      </c>
      <c r="CN13" t="s">
        <v>9</v>
      </c>
      <c r="CO13" s="8">
        <f t="shared" si="52"/>
        <v>6.1302881944444465</v>
      </c>
      <c r="CP13" s="8">
        <f t="shared" si="53"/>
        <v>18.43099999999999</v>
      </c>
      <c r="CQ13" s="5"/>
      <c r="CR13" s="5">
        <v>8</v>
      </c>
      <c r="CS13" t="s">
        <v>22</v>
      </c>
      <c r="CT13" s="8">
        <f t="shared" si="54"/>
        <v>6.1056572580645136</v>
      </c>
      <c r="CU13" s="8">
        <f t="shared" si="55"/>
        <v>19.43099999999999</v>
      </c>
      <c r="CV13" s="5"/>
      <c r="CW13" s="5">
        <v>8</v>
      </c>
      <c r="CX13" t="s">
        <v>9</v>
      </c>
      <c r="CY13" s="8">
        <f t="shared" si="56"/>
        <v>6.0674068627450968</v>
      </c>
      <c r="CZ13" s="8">
        <f t="shared" si="57"/>
        <v>20.43099999999999</v>
      </c>
      <c r="DA13" s="5"/>
      <c r="DB13" s="5">
        <v>8</v>
      </c>
      <c r="DC13" t="s">
        <v>19</v>
      </c>
      <c r="DD13" s="8">
        <f t="shared" si="58"/>
        <v>6.0010705128205144</v>
      </c>
      <c r="DE13" s="8">
        <f t="shared" si="59"/>
        <v>21.43099999999999</v>
      </c>
      <c r="DF13" s="5"/>
      <c r="DG13" s="5">
        <v>8</v>
      </c>
      <c r="DH13" s="1" t="s">
        <v>9</v>
      </c>
      <c r="DI13" s="8">
        <f t="shared" si="60"/>
        <v>5.8641333333333368</v>
      </c>
      <c r="DJ13" s="8">
        <f t="shared" si="61"/>
        <v>22.43099999999999</v>
      </c>
      <c r="DL13" s="5">
        <v>8</v>
      </c>
      <c r="DM13" s="12" t="s">
        <v>22</v>
      </c>
      <c r="DN13" s="8">
        <f t="shared" si="62"/>
        <v>5.4685370370370361</v>
      </c>
      <c r="DO13" s="8">
        <f t="shared" si="63"/>
        <v>24.43099999999999</v>
      </c>
    </row>
    <row r="14" spans="1:119">
      <c r="A14">
        <f t="shared" si="0"/>
        <v>9</v>
      </c>
      <c r="B14" s="1" t="s">
        <v>9</v>
      </c>
      <c r="C14" s="7">
        <f t="shared" si="1"/>
        <v>0.93081481481481476</v>
      </c>
      <c r="D14" s="7">
        <f t="shared" si="2"/>
        <v>4.0000000000000008E-2</v>
      </c>
      <c r="F14" s="4">
        <f t="shared" si="3"/>
        <v>9</v>
      </c>
      <c r="G14" s="1" t="s">
        <v>22</v>
      </c>
      <c r="H14" s="7">
        <f t="shared" si="4"/>
        <v>0.47870476190476191</v>
      </c>
      <c r="I14" s="7">
        <f t="shared" si="5"/>
        <v>1.0399999999999991</v>
      </c>
      <c r="K14" s="4">
        <f t="shared" si="6"/>
        <v>9</v>
      </c>
      <c r="L14" t="s">
        <v>20</v>
      </c>
      <c r="M14" s="7">
        <f t="shared" si="7"/>
        <v>0.3222051282051282</v>
      </c>
      <c r="N14" s="7">
        <f t="shared" si="8"/>
        <v>2.0399999999999991</v>
      </c>
      <c r="P14" s="4">
        <f t="shared" si="9"/>
        <v>9</v>
      </c>
      <c r="Q14" t="s">
        <v>22</v>
      </c>
      <c r="R14" s="7">
        <f t="shared" si="10"/>
        <v>0.24639215686274513</v>
      </c>
      <c r="S14" s="7">
        <f t="shared" si="11"/>
        <v>3.0399999999999991</v>
      </c>
      <c r="U14" s="4">
        <f t="shared" si="12"/>
        <v>9</v>
      </c>
      <c r="V14" t="s">
        <v>9</v>
      </c>
      <c r="W14" s="7">
        <f t="shared" si="13"/>
        <v>0.20267741935483868</v>
      </c>
      <c r="X14" s="7">
        <f t="shared" si="14"/>
        <v>4.0400000000000027</v>
      </c>
      <c r="Z14" s="4">
        <f t="shared" si="15"/>
        <v>9</v>
      </c>
      <c r="AA14" t="s">
        <v>22</v>
      </c>
      <c r="AB14" s="7">
        <f t="shared" si="16"/>
        <v>0.17452777777777781</v>
      </c>
      <c r="AC14" s="7">
        <f t="shared" si="17"/>
        <v>5.0400000000000027</v>
      </c>
      <c r="AE14" s="4">
        <f t="shared" si="18"/>
        <v>9</v>
      </c>
      <c r="AF14" t="s">
        <v>9</v>
      </c>
      <c r="AG14" s="7">
        <f t="shared" si="19"/>
        <v>0.1551358024691358</v>
      </c>
      <c r="AH14" s="7">
        <f t="shared" si="20"/>
        <v>6.0400000000000027</v>
      </c>
      <c r="AJ14" s="4">
        <f t="shared" si="21"/>
        <v>9</v>
      </c>
      <c r="AK14" t="s">
        <v>22</v>
      </c>
      <c r="AL14" s="7">
        <f t="shared" si="22"/>
        <v>0.14239093484419263</v>
      </c>
      <c r="AM14" s="7">
        <f t="shared" si="23"/>
        <v>7.0400000000000027</v>
      </c>
      <c r="AO14" s="4">
        <f t="shared" si="24"/>
        <v>9</v>
      </c>
      <c r="AP14" t="s">
        <v>19</v>
      </c>
      <c r="AQ14" s="7">
        <f t="shared" si="25"/>
        <v>0.13368085106382979</v>
      </c>
      <c r="AR14" s="7">
        <f t="shared" si="26"/>
        <v>8.0399999999999956</v>
      </c>
      <c r="AT14" s="4">
        <f t="shared" si="27"/>
        <v>9</v>
      </c>
      <c r="AU14" s="1" t="s">
        <v>20</v>
      </c>
      <c r="AV14" s="7">
        <f t="shared" si="28"/>
        <v>0.1275736040609137</v>
      </c>
      <c r="AW14" s="7">
        <f t="shared" si="29"/>
        <v>9.0399999999999956</v>
      </c>
      <c r="AY14" s="4">
        <f t="shared" si="30"/>
        <v>9</v>
      </c>
      <c r="AZ14" s="1" t="s">
        <v>19</v>
      </c>
      <c r="BA14" s="7">
        <f t="shared" si="31"/>
        <v>0.12441584158415843</v>
      </c>
      <c r="BB14" s="7">
        <f t="shared" si="32"/>
        <v>10.039999999999996</v>
      </c>
      <c r="BD14" s="4">
        <f t="shared" si="33"/>
        <v>9</v>
      </c>
      <c r="BE14" s="1" t="s">
        <v>20</v>
      </c>
      <c r="BF14" s="7">
        <f t="shared" si="34"/>
        <v>0.12349877149877152</v>
      </c>
      <c r="BG14" s="7">
        <f t="shared" si="35"/>
        <v>11.039999999999996</v>
      </c>
      <c r="BI14" s="4">
        <f t="shared" si="36"/>
        <v>9</v>
      </c>
      <c r="BJ14" s="1" t="s">
        <v>19</v>
      </c>
      <c r="BK14" s="7">
        <f t="shared" si="37"/>
        <v>6.1595012285012265</v>
      </c>
      <c r="BL14" s="7">
        <f t="shared" si="38"/>
        <v>12.430000000000005</v>
      </c>
      <c r="BN14" s="4">
        <f t="shared" si="39"/>
        <v>9</v>
      </c>
      <c r="BO14" s="1" t="s">
        <v>20</v>
      </c>
      <c r="BP14" s="7">
        <f t="shared" si="40"/>
        <v>6.1585841584158407</v>
      </c>
      <c r="BQ14" s="7">
        <f t="shared" si="41"/>
        <v>13.430000000000005</v>
      </c>
      <c r="BS14" s="4">
        <f t="shared" si="42"/>
        <v>9</v>
      </c>
      <c r="BT14" s="1" t="s">
        <v>19</v>
      </c>
      <c r="BU14" s="7">
        <f t="shared" si="43"/>
        <v>6.1554263959390871</v>
      </c>
      <c r="BV14" s="7">
        <f t="shared" si="44"/>
        <v>14.430000000000005</v>
      </c>
      <c r="BX14" s="4">
        <f t="shared" si="45"/>
        <v>9</v>
      </c>
      <c r="BY14" t="s">
        <v>20</v>
      </c>
      <c r="BZ14" s="7">
        <f t="shared" si="46"/>
        <v>6.1493191489361712</v>
      </c>
      <c r="CA14" s="7">
        <f t="shared" si="47"/>
        <v>15.430000000000005</v>
      </c>
      <c r="CC14" s="5">
        <v>9</v>
      </c>
      <c r="CD14" t="s">
        <v>9</v>
      </c>
      <c r="CE14" s="8">
        <f t="shared" si="48"/>
        <v>6.1406090651558065</v>
      </c>
      <c r="CF14" s="8">
        <f t="shared" si="49"/>
        <v>16.429999999999989</v>
      </c>
      <c r="CG14" s="5"/>
      <c r="CH14" s="5">
        <v>9</v>
      </c>
      <c r="CI14" t="s">
        <v>22</v>
      </c>
      <c r="CJ14" s="8">
        <f t="shared" si="50"/>
        <v>6.1278641975308679</v>
      </c>
      <c r="CK14" s="8">
        <f t="shared" si="51"/>
        <v>17.429999999999989</v>
      </c>
      <c r="CL14" s="5"/>
      <c r="CM14" s="5">
        <v>9</v>
      </c>
      <c r="CN14" t="s">
        <v>9</v>
      </c>
      <c r="CO14" s="8">
        <f t="shared" si="52"/>
        <v>6.1084722222222245</v>
      </c>
      <c r="CP14" s="8">
        <f t="shared" si="53"/>
        <v>18.429999999999989</v>
      </c>
      <c r="CQ14" s="5"/>
      <c r="CR14" s="5">
        <v>9</v>
      </c>
      <c r="CS14" t="s">
        <v>22</v>
      </c>
      <c r="CT14" s="8">
        <f t="shared" si="54"/>
        <v>6.0803225806451584</v>
      </c>
      <c r="CU14" s="8">
        <f t="shared" si="55"/>
        <v>19.429999999999989</v>
      </c>
      <c r="CV14" s="5"/>
      <c r="CW14" s="5">
        <v>9</v>
      </c>
      <c r="CX14" t="s">
        <v>9</v>
      </c>
      <c r="CY14" s="8">
        <f t="shared" si="56"/>
        <v>6.0366078431372534</v>
      </c>
      <c r="CZ14" s="8">
        <f t="shared" si="57"/>
        <v>20.429999999999989</v>
      </c>
      <c r="DA14" s="5"/>
      <c r="DB14" s="5">
        <v>9</v>
      </c>
      <c r="DC14" t="s">
        <v>19</v>
      </c>
      <c r="DD14" s="8">
        <f t="shared" si="58"/>
        <v>5.9607948717948736</v>
      </c>
      <c r="DE14" s="8">
        <f t="shared" si="59"/>
        <v>21.429999999999989</v>
      </c>
      <c r="DF14" s="5"/>
      <c r="DG14" s="5">
        <v>9</v>
      </c>
      <c r="DH14" s="1" t="s">
        <v>9</v>
      </c>
      <c r="DI14" s="8">
        <f t="shared" si="60"/>
        <v>5.8042952380952419</v>
      </c>
      <c r="DJ14" s="8">
        <f t="shared" si="61"/>
        <v>22.429999999999989</v>
      </c>
      <c r="DL14" s="5">
        <v>9</v>
      </c>
      <c r="DM14" s="12" t="s">
        <v>22</v>
      </c>
      <c r="DN14" s="8">
        <f t="shared" si="62"/>
        <v>5.352185185185184</v>
      </c>
      <c r="DO14" s="8">
        <f t="shared" si="63"/>
        <v>24.429999999999989</v>
      </c>
    </row>
    <row r="15" spans="1:119">
      <c r="A15">
        <f t="shared" si="0"/>
        <v>10</v>
      </c>
      <c r="B15" s="1" t="s">
        <v>9</v>
      </c>
      <c r="C15" s="7">
        <f t="shared" si="1"/>
        <v>1.0471666666666666</v>
      </c>
      <c r="D15" s="7">
        <f t="shared" si="2"/>
        <v>4.1000000000000009E-2</v>
      </c>
      <c r="F15" s="4">
        <f t="shared" si="3"/>
        <v>10</v>
      </c>
      <c r="G15" s="1" t="s">
        <v>21</v>
      </c>
      <c r="H15" s="7">
        <f t="shared" si="4"/>
        <v>0.5385428571428571</v>
      </c>
      <c r="I15" s="7">
        <f t="shared" si="5"/>
        <v>1.040999999999999</v>
      </c>
      <c r="K15" s="4">
        <f t="shared" si="6"/>
        <v>10</v>
      </c>
      <c r="L15" t="s">
        <v>9</v>
      </c>
      <c r="M15" s="7">
        <f t="shared" si="7"/>
        <v>0.36248076923076922</v>
      </c>
      <c r="N15" s="7">
        <f t="shared" si="8"/>
        <v>2.040999999999999</v>
      </c>
      <c r="P15" s="4">
        <f t="shared" si="9"/>
        <v>10</v>
      </c>
      <c r="Q15" t="s">
        <v>21</v>
      </c>
      <c r="R15" s="7">
        <f t="shared" si="10"/>
        <v>0.27719117647058827</v>
      </c>
      <c r="S15" s="7">
        <f t="shared" si="11"/>
        <v>3.040999999999999</v>
      </c>
      <c r="U15" s="4">
        <f t="shared" si="12"/>
        <v>10</v>
      </c>
      <c r="V15" t="s">
        <v>9</v>
      </c>
      <c r="W15" s="7">
        <f t="shared" si="13"/>
        <v>0.22801209677419351</v>
      </c>
      <c r="X15" s="7">
        <f t="shared" si="14"/>
        <v>4.041000000000003</v>
      </c>
      <c r="Z15" s="4">
        <f t="shared" si="15"/>
        <v>10</v>
      </c>
      <c r="AA15" t="s">
        <v>22</v>
      </c>
      <c r="AB15" s="7">
        <f t="shared" si="16"/>
        <v>0.19634375000000004</v>
      </c>
      <c r="AC15" s="7">
        <f t="shared" si="17"/>
        <v>5.041000000000003</v>
      </c>
      <c r="AE15" s="4">
        <f t="shared" si="18"/>
        <v>10</v>
      </c>
      <c r="AF15" t="s">
        <v>9</v>
      </c>
      <c r="AG15" s="7">
        <f t="shared" si="19"/>
        <v>0.17452777777777778</v>
      </c>
      <c r="AH15" s="7">
        <f t="shared" si="20"/>
        <v>6.041000000000003</v>
      </c>
      <c r="AJ15" s="4">
        <f t="shared" si="21"/>
        <v>10</v>
      </c>
      <c r="AK15" t="s">
        <v>22</v>
      </c>
      <c r="AL15" s="7">
        <f t="shared" si="22"/>
        <v>0.16018980169971669</v>
      </c>
      <c r="AM15" s="7">
        <f t="shared" si="23"/>
        <v>7.041000000000003</v>
      </c>
      <c r="AO15" s="4">
        <f t="shared" si="24"/>
        <v>10</v>
      </c>
      <c r="AP15" t="s">
        <v>19</v>
      </c>
      <c r="AQ15" s="7">
        <f t="shared" si="25"/>
        <v>0.15039095744680853</v>
      </c>
      <c r="AR15" s="7">
        <f t="shared" si="26"/>
        <v>8.040999999999995</v>
      </c>
      <c r="AT15" s="4">
        <f t="shared" si="27"/>
        <v>10</v>
      </c>
      <c r="AU15" s="1" t="s">
        <v>20</v>
      </c>
      <c r="AV15" s="7">
        <f t="shared" si="28"/>
        <v>0.14352030456852791</v>
      </c>
      <c r="AW15" s="7">
        <f t="shared" si="29"/>
        <v>9.040999999999995</v>
      </c>
      <c r="AY15" s="4">
        <f t="shared" si="30"/>
        <v>10</v>
      </c>
      <c r="AZ15" s="1" t="s">
        <v>19</v>
      </c>
      <c r="BA15" s="7">
        <f t="shared" si="31"/>
        <v>0.13996782178217823</v>
      </c>
      <c r="BB15" s="7">
        <f t="shared" si="32"/>
        <v>10.040999999999995</v>
      </c>
      <c r="BD15" s="4">
        <f t="shared" si="33"/>
        <v>10</v>
      </c>
      <c r="BE15" s="1" t="s">
        <v>20</v>
      </c>
      <c r="BF15" s="7">
        <f t="shared" si="34"/>
        <v>0.13893611793611796</v>
      </c>
      <c r="BG15" s="7">
        <f t="shared" si="35"/>
        <v>11.040999999999995</v>
      </c>
      <c r="BI15" s="4">
        <f t="shared" si="36"/>
        <v>10</v>
      </c>
      <c r="BJ15" s="1" t="s">
        <v>19</v>
      </c>
      <c r="BK15" s="7">
        <f t="shared" si="37"/>
        <v>6.1440638820638798</v>
      </c>
      <c r="BL15" s="7">
        <f t="shared" si="38"/>
        <v>12.429000000000006</v>
      </c>
      <c r="BN15" s="4">
        <f t="shared" si="39"/>
        <v>10</v>
      </c>
      <c r="BO15" s="1" t="s">
        <v>20</v>
      </c>
      <c r="BP15" s="7">
        <f t="shared" si="40"/>
        <v>6.1430321782178208</v>
      </c>
      <c r="BQ15" s="7">
        <f t="shared" si="41"/>
        <v>13.429000000000006</v>
      </c>
      <c r="BS15" s="4">
        <f t="shared" si="42"/>
        <v>10</v>
      </c>
      <c r="BT15" s="1" t="s">
        <v>19</v>
      </c>
      <c r="BU15" s="7">
        <f t="shared" si="43"/>
        <v>6.139479695431473</v>
      </c>
      <c r="BV15" s="7">
        <f t="shared" si="44"/>
        <v>14.429000000000006</v>
      </c>
      <c r="BX15" s="4">
        <f t="shared" si="45"/>
        <v>10</v>
      </c>
      <c r="BY15" t="s">
        <v>20</v>
      </c>
      <c r="BZ15" s="7">
        <f t="shared" si="46"/>
        <v>6.1326090425531925</v>
      </c>
      <c r="CA15" s="7">
        <f t="shared" si="47"/>
        <v>15.429000000000006</v>
      </c>
      <c r="CC15" s="5">
        <v>10</v>
      </c>
      <c r="CD15" t="s">
        <v>9</v>
      </c>
      <c r="CE15" s="8">
        <f t="shared" si="48"/>
        <v>6.1228101983002823</v>
      </c>
      <c r="CF15" s="8">
        <f t="shared" si="49"/>
        <v>16.428999999999988</v>
      </c>
      <c r="CG15" s="5"/>
      <c r="CH15" s="5">
        <v>10</v>
      </c>
      <c r="CI15" t="s">
        <v>22</v>
      </c>
      <c r="CJ15" s="8">
        <f t="shared" si="50"/>
        <v>6.1084722222222263</v>
      </c>
      <c r="CK15" s="8">
        <f t="shared" si="51"/>
        <v>17.428999999999988</v>
      </c>
      <c r="CL15" s="5"/>
      <c r="CM15" s="5">
        <v>10</v>
      </c>
      <c r="CN15" t="s">
        <v>9</v>
      </c>
      <c r="CO15" s="8">
        <f t="shared" si="52"/>
        <v>6.0866562500000025</v>
      </c>
      <c r="CP15" s="8">
        <f t="shared" si="53"/>
        <v>18.428999999999988</v>
      </c>
      <c r="CQ15" s="5"/>
      <c r="CR15" s="5">
        <v>10</v>
      </c>
      <c r="CS15" t="s">
        <v>22</v>
      </c>
      <c r="CT15" s="8">
        <f t="shared" si="54"/>
        <v>6.0549879032258032</v>
      </c>
      <c r="CU15" s="8">
        <f t="shared" si="55"/>
        <v>19.428999999999988</v>
      </c>
      <c r="CV15" s="5"/>
      <c r="CW15" s="5">
        <v>10</v>
      </c>
      <c r="CX15" t="s">
        <v>23</v>
      </c>
      <c r="CY15" s="8">
        <f t="shared" si="56"/>
        <v>6.00580882352941</v>
      </c>
      <c r="CZ15" s="8">
        <f t="shared" si="57"/>
        <v>20.428999999999988</v>
      </c>
      <c r="DA15" s="5"/>
      <c r="DB15" s="5">
        <v>10</v>
      </c>
      <c r="DC15" t="s">
        <v>22</v>
      </c>
      <c r="DD15" s="8">
        <f t="shared" si="58"/>
        <v>5.9205192307692327</v>
      </c>
      <c r="DE15" s="8">
        <f t="shared" si="59"/>
        <v>21.428999999999988</v>
      </c>
      <c r="DF15" s="5"/>
      <c r="DG15" s="5">
        <v>10</v>
      </c>
      <c r="DH15" s="1" t="s">
        <v>23</v>
      </c>
      <c r="DI15" s="8">
        <f t="shared" si="60"/>
        <v>5.7444571428571471</v>
      </c>
      <c r="DJ15" s="8">
        <f t="shared" si="61"/>
        <v>22.428999999999988</v>
      </c>
      <c r="DL15" s="5">
        <v>10</v>
      </c>
      <c r="DM15" s="12" t="s">
        <v>22</v>
      </c>
      <c r="DN15" s="8">
        <f t="shared" si="62"/>
        <v>5.235833333333332</v>
      </c>
      <c r="DO15" s="8">
        <f t="shared" si="63"/>
        <v>24.428999999999988</v>
      </c>
    </row>
    <row r="16" spans="1:119">
      <c r="A16">
        <f t="shared" si="0"/>
        <v>11</v>
      </c>
      <c r="B16" s="1" t="s">
        <v>23</v>
      </c>
      <c r="C16" s="7">
        <f t="shared" si="1"/>
        <v>1.1635185185185184</v>
      </c>
      <c r="D16" s="7">
        <f t="shared" si="2"/>
        <v>4.200000000000001E-2</v>
      </c>
      <c r="F16" s="4">
        <f t="shared" si="3"/>
        <v>11</v>
      </c>
      <c r="G16" s="1" t="s">
        <v>21</v>
      </c>
      <c r="H16" s="7">
        <f t="shared" si="4"/>
        <v>0.59838095238095235</v>
      </c>
      <c r="I16" s="7">
        <f t="shared" si="5"/>
        <v>1.0419999999999989</v>
      </c>
      <c r="K16" s="4">
        <f t="shared" si="6"/>
        <v>11</v>
      </c>
      <c r="L16" t="s">
        <v>9</v>
      </c>
      <c r="M16" s="7">
        <f t="shared" si="7"/>
        <v>0.40275641025641024</v>
      </c>
      <c r="N16" s="7">
        <f t="shared" si="8"/>
        <v>2.0419999999999989</v>
      </c>
      <c r="P16" s="4">
        <f t="shared" si="9"/>
        <v>11</v>
      </c>
      <c r="Q16" t="s">
        <v>21</v>
      </c>
      <c r="R16" s="7">
        <f t="shared" si="10"/>
        <v>0.30799019607843142</v>
      </c>
      <c r="S16" s="7">
        <f t="shared" si="11"/>
        <v>3.0419999999999989</v>
      </c>
      <c r="U16" s="4">
        <f t="shared" si="12"/>
        <v>11</v>
      </c>
      <c r="V16" t="s">
        <v>23</v>
      </c>
      <c r="W16" s="7">
        <f t="shared" si="13"/>
        <v>0.25334677419354834</v>
      </c>
      <c r="X16" s="7">
        <f t="shared" si="14"/>
        <v>4.0420000000000034</v>
      </c>
      <c r="Z16" s="4">
        <f t="shared" si="15"/>
        <v>11</v>
      </c>
      <c r="AA16" t="s">
        <v>22</v>
      </c>
      <c r="AB16" s="7">
        <f t="shared" si="16"/>
        <v>0.21815972222222227</v>
      </c>
      <c r="AC16" s="7">
        <f t="shared" si="17"/>
        <v>5.0420000000000034</v>
      </c>
      <c r="AE16" s="4">
        <f t="shared" si="18"/>
        <v>11</v>
      </c>
      <c r="AF16" t="s">
        <v>9</v>
      </c>
      <c r="AG16" s="7">
        <f t="shared" si="19"/>
        <v>0.19391975308641976</v>
      </c>
      <c r="AH16" s="7">
        <f t="shared" si="20"/>
        <v>6.0420000000000034</v>
      </c>
      <c r="AJ16" s="4">
        <f t="shared" si="21"/>
        <v>11</v>
      </c>
      <c r="AK16" t="s">
        <v>22</v>
      </c>
      <c r="AL16" s="7">
        <f t="shared" si="22"/>
        <v>0.17798866855524076</v>
      </c>
      <c r="AM16" s="7">
        <f t="shared" si="23"/>
        <v>7.0420000000000034</v>
      </c>
      <c r="AO16" s="4">
        <f t="shared" si="24"/>
        <v>11</v>
      </c>
      <c r="AP16" t="s">
        <v>22</v>
      </c>
      <c r="AQ16" s="7">
        <f t="shared" si="25"/>
        <v>0.16710106382978726</v>
      </c>
      <c r="AR16" s="7">
        <f t="shared" si="26"/>
        <v>8.0419999999999945</v>
      </c>
      <c r="AT16" s="4">
        <f t="shared" si="27"/>
        <v>11</v>
      </c>
      <c r="AU16" s="1" t="s">
        <v>9</v>
      </c>
      <c r="AV16" s="7">
        <f t="shared" si="28"/>
        <v>0.15946700507614212</v>
      </c>
      <c r="AW16" s="7">
        <f t="shared" si="29"/>
        <v>9.0419999999999945</v>
      </c>
      <c r="AY16" s="4">
        <f t="shared" si="30"/>
        <v>11</v>
      </c>
      <c r="AZ16" t="s">
        <v>22</v>
      </c>
      <c r="BA16" s="7">
        <f t="shared" si="31"/>
        <v>0.15551980198019805</v>
      </c>
      <c r="BB16" s="7">
        <f t="shared" si="32"/>
        <v>10.041999999999994</v>
      </c>
      <c r="BD16" s="4">
        <f t="shared" si="33"/>
        <v>11</v>
      </c>
      <c r="BE16" s="1" t="s">
        <v>9</v>
      </c>
      <c r="BF16" s="7">
        <f t="shared" si="34"/>
        <v>0.15437346437346439</v>
      </c>
      <c r="BG16" s="7">
        <f t="shared" si="35"/>
        <v>11.041999999999994</v>
      </c>
      <c r="BI16" s="4">
        <f t="shared" si="36"/>
        <v>11</v>
      </c>
      <c r="BJ16" s="1" t="s">
        <v>22</v>
      </c>
      <c r="BK16" s="7">
        <f t="shared" si="37"/>
        <v>6.128626535626533</v>
      </c>
      <c r="BL16" s="7">
        <f t="shared" si="38"/>
        <v>12.428000000000006</v>
      </c>
      <c r="BN16" s="4">
        <f t="shared" si="39"/>
        <v>11</v>
      </c>
      <c r="BO16" t="s">
        <v>9</v>
      </c>
      <c r="BP16" s="7">
        <f t="shared" si="40"/>
        <v>6.1274801980198008</v>
      </c>
      <c r="BQ16" s="7">
        <f t="shared" si="41"/>
        <v>13.428000000000006</v>
      </c>
      <c r="BS16" s="4">
        <f t="shared" si="42"/>
        <v>11</v>
      </c>
      <c r="BT16" s="1" t="s">
        <v>22</v>
      </c>
      <c r="BU16" s="7">
        <f t="shared" si="43"/>
        <v>6.1235329949238588</v>
      </c>
      <c r="BV16" s="7">
        <f t="shared" si="44"/>
        <v>14.428000000000006</v>
      </c>
      <c r="BX16" s="4">
        <f t="shared" si="45"/>
        <v>11</v>
      </c>
      <c r="BY16" t="s">
        <v>9</v>
      </c>
      <c r="BZ16" s="7">
        <f t="shared" si="46"/>
        <v>6.1158989361702139</v>
      </c>
      <c r="CA16" s="7">
        <f t="shared" si="47"/>
        <v>15.428000000000006</v>
      </c>
      <c r="CC16" s="5">
        <v>11</v>
      </c>
      <c r="CD16" t="s">
        <v>9</v>
      </c>
      <c r="CE16" s="8">
        <f t="shared" si="48"/>
        <v>6.105011331444758</v>
      </c>
      <c r="CF16" s="8">
        <f t="shared" si="49"/>
        <v>16.427999999999987</v>
      </c>
      <c r="CG16" s="5"/>
      <c r="CH16" s="5">
        <v>11</v>
      </c>
      <c r="CI16" t="s">
        <v>22</v>
      </c>
      <c r="CJ16" s="8">
        <f t="shared" si="50"/>
        <v>6.0890802469135847</v>
      </c>
      <c r="CK16" s="8">
        <f t="shared" si="51"/>
        <v>17.427999999999987</v>
      </c>
      <c r="CL16" s="5"/>
      <c r="CM16" s="5">
        <v>11</v>
      </c>
      <c r="CN16" t="s">
        <v>9</v>
      </c>
      <c r="CO16" s="8">
        <f t="shared" si="52"/>
        <v>6.0648402777777806</v>
      </c>
      <c r="CP16" s="8">
        <f t="shared" si="53"/>
        <v>18.427999999999987</v>
      </c>
      <c r="CQ16" s="5"/>
      <c r="CR16" s="5">
        <v>11</v>
      </c>
      <c r="CS16" t="s">
        <v>21</v>
      </c>
      <c r="CT16" s="8">
        <f t="shared" si="54"/>
        <v>6.0296532258064479</v>
      </c>
      <c r="CU16" s="8">
        <f t="shared" si="55"/>
        <v>19.427999999999987</v>
      </c>
      <c r="CV16" s="5"/>
      <c r="CW16" s="5">
        <v>11</v>
      </c>
      <c r="CX16" t="s">
        <v>23</v>
      </c>
      <c r="CY16" s="8">
        <f t="shared" si="56"/>
        <v>5.9750098039215667</v>
      </c>
      <c r="CZ16" s="8">
        <f t="shared" si="57"/>
        <v>20.427999999999987</v>
      </c>
      <c r="DA16" s="5"/>
      <c r="DB16" s="5">
        <v>11</v>
      </c>
      <c r="DC16" t="s">
        <v>22</v>
      </c>
      <c r="DD16" s="8">
        <f t="shared" si="58"/>
        <v>5.8802435897435918</v>
      </c>
      <c r="DE16" s="8">
        <f t="shared" si="59"/>
        <v>21.427999999999987</v>
      </c>
      <c r="DF16" s="5"/>
      <c r="DG16" s="5">
        <v>11</v>
      </c>
      <c r="DH16" s="1" t="s">
        <v>23</v>
      </c>
      <c r="DI16" s="8">
        <f t="shared" si="60"/>
        <v>5.6846190476190523</v>
      </c>
      <c r="DJ16" s="8">
        <f t="shared" si="61"/>
        <v>22.427999999999987</v>
      </c>
      <c r="DL16" s="5">
        <v>11</v>
      </c>
      <c r="DM16" s="12" t="s">
        <v>21</v>
      </c>
      <c r="DN16" s="8">
        <f t="shared" si="62"/>
        <v>5.11948148148148</v>
      </c>
      <c r="DO16" s="8">
        <f t="shared" si="63"/>
        <v>24.427999999999987</v>
      </c>
    </row>
    <row r="17" spans="1:119">
      <c r="A17">
        <f t="shared" si="0"/>
        <v>12</v>
      </c>
      <c r="B17" s="1" t="s">
        <v>23</v>
      </c>
      <c r="C17" s="7">
        <f t="shared" si="1"/>
        <v>1.2798703703703702</v>
      </c>
      <c r="D17" s="7">
        <f t="shared" si="2"/>
        <v>4.300000000000001E-2</v>
      </c>
      <c r="F17" s="4">
        <f t="shared" si="3"/>
        <v>12</v>
      </c>
      <c r="G17" s="1" t="s">
        <v>9</v>
      </c>
      <c r="H17" s="7">
        <f t="shared" si="4"/>
        <v>0.65821904761904759</v>
      </c>
      <c r="I17" s="7">
        <f t="shared" si="5"/>
        <v>1.0429999999999988</v>
      </c>
      <c r="K17" s="4">
        <f t="shared" si="6"/>
        <v>12</v>
      </c>
      <c r="L17" t="s">
        <v>9</v>
      </c>
      <c r="M17" s="7">
        <f t="shared" si="7"/>
        <v>0.44303205128205125</v>
      </c>
      <c r="N17" s="7">
        <f t="shared" si="8"/>
        <v>2.0429999999999988</v>
      </c>
      <c r="P17" s="4">
        <f t="shared" si="9"/>
        <v>12</v>
      </c>
      <c r="Q17" t="s">
        <v>9</v>
      </c>
      <c r="R17" s="7">
        <f t="shared" si="10"/>
        <v>0.33878921568627457</v>
      </c>
      <c r="S17" s="7">
        <f t="shared" si="11"/>
        <v>3.0429999999999988</v>
      </c>
      <c r="U17" s="4">
        <f t="shared" si="12"/>
        <v>12</v>
      </c>
      <c r="V17" t="s">
        <v>23</v>
      </c>
      <c r="W17" s="7">
        <f t="shared" si="13"/>
        <v>0.2786814516129032</v>
      </c>
      <c r="X17" s="7">
        <f t="shared" si="14"/>
        <v>4.0430000000000037</v>
      </c>
      <c r="Z17" s="4">
        <f t="shared" si="15"/>
        <v>12</v>
      </c>
      <c r="AA17" t="s">
        <v>21</v>
      </c>
      <c r="AB17" s="7">
        <f t="shared" si="16"/>
        <v>0.2399756944444445</v>
      </c>
      <c r="AC17" s="7">
        <f t="shared" si="17"/>
        <v>5.0430000000000037</v>
      </c>
      <c r="AE17" s="4">
        <f t="shared" si="18"/>
        <v>12</v>
      </c>
      <c r="AF17" t="s">
        <v>23</v>
      </c>
      <c r="AG17" s="7">
        <f t="shared" si="19"/>
        <v>0.21331172839506174</v>
      </c>
      <c r="AH17" s="7">
        <f t="shared" si="20"/>
        <v>6.0430000000000037</v>
      </c>
      <c r="AJ17" s="4">
        <f t="shared" si="21"/>
        <v>12</v>
      </c>
      <c r="AK17" t="s">
        <v>22</v>
      </c>
      <c r="AL17" s="7">
        <f t="shared" si="22"/>
        <v>0.19578753541076482</v>
      </c>
      <c r="AM17" s="7">
        <f t="shared" si="23"/>
        <v>7.0430000000000037</v>
      </c>
      <c r="AO17" s="4">
        <f t="shared" si="24"/>
        <v>12</v>
      </c>
      <c r="AP17" t="s">
        <v>22</v>
      </c>
      <c r="AQ17" s="7">
        <f t="shared" si="25"/>
        <v>0.183811170212766</v>
      </c>
      <c r="AR17" s="7">
        <f t="shared" si="26"/>
        <v>8.0429999999999939</v>
      </c>
      <c r="AT17" s="4">
        <f t="shared" si="27"/>
        <v>12</v>
      </c>
      <c r="AU17" s="1" t="s">
        <v>9</v>
      </c>
      <c r="AV17" s="7">
        <f t="shared" si="28"/>
        <v>0.17541370558375632</v>
      </c>
      <c r="AW17" s="7">
        <f t="shared" si="29"/>
        <v>9.0429999999999939</v>
      </c>
      <c r="AY17" s="4">
        <f t="shared" si="30"/>
        <v>12</v>
      </c>
      <c r="AZ17" t="s">
        <v>22</v>
      </c>
      <c r="BA17" s="7">
        <f t="shared" si="31"/>
        <v>0.17107178217821786</v>
      </c>
      <c r="BB17" s="7">
        <f t="shared" si="32"/>
        <v>10.042999999999994</v>
      </c>
      <c r="BD17" s="4">
        <f t="shared" si="33"/>
        <v>12</v>
      </c>
      <c r="BE17" s="1" t="s">
        <v>9</v>
      </c>
      <c r="BF17" s="7">
        <f t="shared" si="34"/>
        <v>0.16981081081081081</v>
      </c>
      <c r="BG17" s="7">
        <f t="shared" si="35"/>
        <v>11.042999999999994</v>
      </c>
      <c r="BI17" s="4">
        <f t="shared" si="36"/>
        <v>12</v>
      </c>
      <c r="BJ17" s="1" t="s">
        <v>22</v>
      </c>
      <c r="BK17" s="7">
        <f t="shared" si="37"/>
        <v>6.1131891891891863</v>
      </c>
      <c r="BL17" s="7">
        <f t="shared" si="38"/>
        <v>12.427000000000007</v>
      </c>
      <c r="BN17" s="4">
        <f t="shared" si="39"/>
        <v>12</v>
      </c>
      <c r="BO17" t="s">
        <v>9</v>
      </c>
      <c r="BP17" s="7">
        <f t="shared" si="40"/>
        <v>6.1119282178217809</v>
      </c>
      <c r="BQ17" s="7">
        <f t="shared" si="41"/>
        <v>13.427000000000007</v>
      </c>
      <c r="BS17" s="4">
        <f t="shared" si="42"/>
        <v>12</v>
      </c>
      <c r="BT17" s="1" t="s">
        <v>22</v>
      </c>
      <c r="BU17" s="7">
        <f t="shared" si="43"/>
        <v>6.1075862944162447</v>
      </c>
      <c r="BV17" s="7">
        <f t="shared" si="44"/>
        <v>14.427000000000007</v>
      </c>
      <c r="BX17" s="4">
        <f t="shared" si="45"/>
        <v>12</v>
      </c>
      <c r="BY17" t="s">
        <v>9</v>
      </c>
      <c r="BZ17" s="7">
        <f t="shared" si="46"/>
        <v>6.0991888297872352</v>
      </c>
      <c r="CA17" s="7">
        <f t="shared" si="47"/>
        <v>15.427000000000007</v>
      </c>
      <c r="CC17" s="5">
        <v>12</v>
      </c>
      <c r="CD17" t="s">
        <v>9</v>
      </c>
      <c r="CE17" s="8">
        <f t="shared" si="48"/>
        <v>6.0872124645892338</v>
      </c>
      <c r="CF17" s="8">
        <f t="shared" si="49"/>
        <v>16.426999999999985</v>
      </c>
      <c r="CG17" s="5"/>
      <c r="CH17" s="5">
        <v>12</v>
      </c>
      <c r="CI17" t="s">
        <v>21</v>
      </c>
      <c r="CJ17" s="8">
        <f t="shared" si="50"/>
        <v>6.0696882716049432</v>
      </c>
      <c r="CK17" s="8">
        <f t="shared" si="51"/>
        <v>17.426999999999985</v>
      </c>
      <c r="CL17" s="5"/>
      <c r="CM17" s="5">
        <v>12</v>
      </c>
      <c r="CN17" t="s">
        <v>23</v>
      </c>
      <c r="CO17" s="8">
        <f t="shared" si="52"/>
        <v>6.0430243055555586</v>
      </c>
      <c r="CP17" s="8">
        <f t="shared" si="53"/>
        <v>18.426999999999985</v>
      </c>
      <c r="CQ17" s="5"/>
      <c r="CR17" s="5">
        <v>12</v>
      </c>
      <c r="CS17" t="s">
        <v>21</v>
      </c>
      <c r="CT17" s="8">
        <f t="shared" si="54"/>
        <v>6.0043185483870927</v>
      </c>
      <c r="CU17" s="8">
        <f t="shared" si="55"/>
        <v>19.426999999999985</v>
      </c>
      <c r="CV17" s="5"/>
      <c r="CW17" s="5">
        <v>12</v>
      </c>
      <c r="CX17" t="s">
        <v>22</v>
      </c>
      <c r="CY17" s="8">
        <f t="shared" si="56"/>
        <v>5.9442107843137233</v>
      </c>
      <c r="CZ17" s="8">
        <f t="shared" si="57"/>
        <v>20.426999999999985</v>
      </c>
      <c r="DA17" s="5"/>
      <c r="DB17" s="5">
        <v>12</v>
      </c>
      <c r="DC17" t="s">
        <v>22</v>
      </c>
      <c r="DD17" s="8">
        <f t="shared" si="58"/>
        <v>5.839967948717951</v>
      </c>
      <c r="DE17" s="8">
        <f t="shared" si="59"/>
        <v>21.426999999999985</v>
      </c>
      <c r="DF17" s="5"/>
      <c r="DG17" s="5">
        <v>12</v>
      </c>
      <c r="DH17" s="1" t="s">
        <v>22</v>
      </c>
      <c r="DI17" s="8">
        <f t="shared" si="60"/>
        <v>5.6247809523809575</v>
      </c>
      <c r="DJ17" s="8">
        <f t="shared" si="61"/>
        <v>22.426999999999985</v>
      </c>
      <c r="DL17" s="5">
        <v>12</v>
      </c>
      <c r="DM17" s="12" t="s">
        <v>21</v>
      </c>
      <c r="DN17" s="8">
        <f t="shared" si="62"/>
        <v>5.0031296296296279</v>
      </c>
      <c r="DO17" s="8">
        <f t="shared" si="63"/>
        <v>24.426999999999985</v>
      </c>
    </row>
    <row r="18" spans="1:119">
      <c r="A18">
        <f t="shared" si="0"/>
        <v>13</v>
      </c>
      <c r="B18" s="1" t="s">
        <v>22</v>
      </c>
      <c r="C18" s="7">
        <f t="shared" si="1"/>
        <v>1.396222222222222</v>
      </c>
      <c r="D18" s="7">
        <f t="shared" si="2"/>
        <v>4.4000000000000011E-2</v>
      </c>
      <c r="F18" s="4">
        <f t="shared" si="3"/>
        <v>13</v>
      </c>
      <c r="G18" s="1" t="s">
        <v>9</v>
      </c>
      <c r="H18" s="7">
        <f t="shared" si="4"/>
        <v>0.71805714285714284</v>
      </c>
      <c r="I18" s="7">
        <f t="shared" si="5"/>
        <v>1.0439999999999987</v>
      </c>
      <c r="K18" s="4">
        <f t="shared" si="6"/>
        <v>13</v>
      </c>
      <c r="L18" t="s">
        <v>23</v>
      </c>
      <c r="M18" s="7">
        <f t="shared" si="7"/>
        <v>0.48330769230769227</v>
      </c>
      <c r="N18" s="7">
        <f t="shared" si="8"/>
        <v>2.0439999999999987</v>
      </c>
      <c r="P18" s="4">
        <f t="shared" si="9"/>
        <v>13</v>
      </c>
      <c r="Q18" t="s">
        <v>9</v>
      </c>
      <c r="R18" s="7">
        <f t="shared" si="10"/>
        <v>0.36958823529411772</v>
      </c>
      <c r="S18" s="7">
        <f t="shared" si="11"/>
        <v>3.0439999999999987</v>
      </c>
      <c r="U18" s="4">
        <f t="shared" si="12"/>
        <v>13</v>
      </c>
      <c r="V18" t="s">
        <v>22</v>
      </c>
      <c r="W18" s="7">
        <f t="shared" si="13"/>
        <v>0.30401612903225805</v>
      </c>
      <c r="X18" s="7">
        <f t="shared" si="14"/>
        <v>4.044000000000004</v>
      </c>
      <c r="Z18" s="4">
        <f t="shared" si="15"/>
        <v>13</v>
      </c>
      <c r="AA18" t="s">
        <v>21</v>
      </c>
      <c r="AB18" s="7">
        <f t="shared" si="16"/>
        <v>0.2617916666666667</v>
      </c>
      <c r="AC18" s="7">
        <f t="shared" si="17"/>
        <v>5.044000000000004</v>
      </c>
      <c r="AE18" s="4">
        <f t="shared" si="18"/>
        <v>13</v>
      </c>
      <c r="AF18" t="s">
        <v>23</v>
      </c>
      <c r="AG18" s="7">
        <f t="shared" si="19"/>
        <v>0.23270370370370372</v>
      </c>
      <c r="AH18" s="7">
        <f t="shared" si="20"/>
        <v>6.044000000000004</v>
      </c>
      <c r="AJ18" s="4">
        <f t="shared" si="21"/>
        <v>13</v>
      </c>
      <c r="AK18" t="s">
        <v>21</v>
      </c>
      <c r="AL18" s="7">
        <f t="shared" si="22"/>
        <v>0.21358640226628889</v>
      </c>
      <c r="AM18" s="7">
        <f t="shared" si="23"/>
        <v>7.044000000000004</v>
      </c>
      <c r="AO18" s="4">
        <f t="shared" si="24"/>
        <v>13</v>
      </c>
      <c r="AP18" t="s">
        <v>22</v>
      </c>
      <c r="AQ18" s="7">
        <f t="shared" si="25"/>
        <v>0.20052127659574473</v>
      </c>
      <c r="AR18" s="7">
        <f t="shared" si="26"/>
        <v>8.0439999999999934</v>
      </c>
      <c r="AT18" s="4">
        <f t="shared" si="27"/>
        <v>13</v>
      </c>
      <c r="AU18" s="1" t="s">
        <v>9</v>
      </c>
      <c r="AV18" s="7">
        <f t="shared" si="28"/>
        <v>0.19136040609137053</v>
      </c>
      <c r="AW18" s="7">
        <f t="shared" si="29"/>
        <v>9.0439999999999934</v>
      </c>
      <c r="AY18" s="4">
        <f t="shared" si="30"/>
        <v>13</v>
      </c>
      <c r="AZ18" t="s">
        <v>22</v>
      </c>
      <c r="BA18" s="7">
        <f t="shared" si="31"/>
        <v>0.18662376237623768</v>
      </c>
      <c r="BB18" s="7">
        <f t="shared" si="32"/>
        <v>10.043999999999993</v>
      </c>
      <c r="BD18" s="4">
        <f t="shared" si="33"/>
        <v>13</v>
      </c>
      <c r="BE18" s="1" t="s">
        <v>9</v>
      </c>
      <c r="BF18" s="7">
        <f t="shared" si="34"/>
        <v>0.18524815724815724</v>
      </c>
      <c r="BG18" s="7">
        <f t="shared" si="35"/>
        <v>11.043999999999993</v>
      </c>
      <c r="BI18" s="4">
        <f t="shared" si="36"/>
        <v>13</v>
      </c>
      <c r="BJ18" s="1" t="s">
        <v>22</v>
      </c>
      <c r="BK18" s="7">
        <f t="shared" si="37"/>
        <v>6.0977518427518396</v>
      </c>
      <c r="BL18" s="7">
        <f t="shared" si="38"/>
        <v>12.426000000000007</v>
      </c>
      <c r="BN18" s="4">
        <f t="shared" si="39"/>
        <v>13</v>
      </c>
      <c r="BO18" t="s">
        <v>9</v>
      </c>
      <c r="BP18" s="7">
        <f t="shared" si="40"/>
        <v>6.0963762376237609</v>
      </c>
      <c r="BQ18" s="7">
        <f t="shared" si="41"/>
        <v>13.426000000000007</v>
      </c>
      <c r="BS18" s="4">
        <f t="shared" si="42"/>
        <v>13</v>
      </c>
      <c r="BT18" s="1" t="s">
        <v>22</v>
      </c>
      <c r="BU18" s="7">
        <f t="shared" si="43"/>
        <v>6.0916395939086305</v>
      </c>
      <c r="BV18" s="7">
        <f t="shared" si="44"/>
        <v>14.426000000000007</v>
      </c>
      <c r="BX18" s="4">
        <f t="shared" si="45"/>
        <v>13</v>
      </c>
      <c r="BY18" t="s">
        <v>9</v>
      </c>
      <c r="BZ18" s="7">
        <f t="shared" si="46"/>
        <v>6.0824787234042565</v>
      </c>
      <c r="CA18" s="7">
        <f t="shared" si="47"/>
        <v>15.426000000000007</v>
      </c>
      <c r="CC18" s="5">
        <v>13</v>
      </c>
      <c r="CD18" t="s">
        <v>23</v>
      </c>
      <c r="CE18" s="8">
        <f t="shared" si="48"/>
        <v>6.0694135977337096</v>
      </c>
      <c r="CF18" s="8">
        <f t="shared" si="49"/>
        <v>16.425999999999984</v>
      </c>
      <c r="CG18" s="5"/>
      <c r="CH18" s="5">
        <v>13</v>
      </c>
      <c r="CI18" t="s">
        <v>21</v>
      </c>
      <c r="CJ18" s="8">
        <f t="shared" si="50"/>
        <v>6.0502962962963016</v>
      </c>
      <c r="CK18" s="8">
        <f t="shared" si="51"/>
        <v>17.425999999999984</v>
      </c>
      <c r="CL18" s="5"/>
      <c r="CM18" s="5">
        <v>13</v>
      </c>
      <c r="CN18" t="s">
        <v>23</v>
      </c>
      <c r="CO18" s="8">
        <f t="shared" si="52"/>
        <v>6.0212083333333366</v>
      </c>
      <c r="CP18" s="8">
        <f t="shared" si="53"/>
        <v>18.425999999999984</v>
      </c>
      <c r="CQ18" s="5"/>
      <c r="CR18" s="5">
        <v>13</v>
      </c>
      <c r="CS18" t="s">
        <v>9</v>
      </c>
      <c r="CT18" s="8">
        <f t="shared" si="54"/>
        <v>5.9789838709677374</v>
      </c>
      <c r="CU18" s="8">
        <f t="shared" si="55"/>
        <v>19.425999999999984</v>
      </c>
      <c r="CV18" s="5"/>
      <c r="CW18" s="5">
        <v>13</v>
      </c>
      <c r="CX18" t="s">
        <v>22</v>
      </c>
      <c r="CY18" s="8">
        <f t="shared" si="56"/>
        <v>5.9134117647058799</v>
      </c>
      <c r="CZ18" s="8">
        <f t="shared" si="57"/>
        <v>20.425999999999984</v>
      </c>
      <c r="DA18" s="5"/>
      <c r="DB18" s="5">
        <v>13</v>
      </c>
      <c r="DC18" t="s">
        <v>21</v>
      </c>
      <c r="DD18" s="8">
        <f t="shared" si="58"/>
        <v>5.7996923076923101</v>
      </c>
      <c r="DE18" s="8">
        <f t="shared" si="59"/>
        <v>21.425999999999984</v>
      </c>
      <c r="DF18" s="5"/>
      <c r="DG18" s="5">
        <v>13</v>
      </c>
      <c r="DH18" s="1" t="s">
        <v>22</v>
      </c>
      <c r="DI18" s="8">
        <f t="shared" si="60"/>
        <v>5.5649428571428627</v>
      </c>
      <c r="DJ18" s="8">
        <f t="shared" si="61"/>
        <v>22.425999999999984</v>
      </c>
      <c r="DL18" s="5">
        <v>13</v>
      </c>
      <c r="DM18" s="12" t="s">
        <v>9</v>
      </c>
      <c r="DN18" s="8">
        <f t="shared" si="62"/>
        <v>4.8867777777777759</v>
      </c>
      <c r="DO18" s="8">
        <f t="shared" si="63"/>
        <v>24.425999999999984</v>
      </c>
    </row>
    <row r="19" spans="1:119">
      <c r="A19">
        <f t="shared" si="0"/>
        <v>14</v>
      </c>
      <c r="B19" s="1" t="s">
        <v>22</v>
      </c>
      <c r="C19" s="7">
        <f t="shared" si="1"/>
        <v>1.5125740740740738</v>
      </c>
      <c r="D19" s="7">
        <f t="shared" si="2"/>
        <v>4.5000000000000012E-2</v>
      </c>
      <c r="F19" s="4">
        <f t="shared" si="3"/>
        <v>14</v>
      </c>
      <c r="G19" s="1" t="s">
        <v>9</v>
      </c>
      <c r="H19" s="7">
        <f t="shared" si="4"/>
        <v>0.77789523809523808</v>
      </c>
      <c r="I19" s="7">
        <f t="shared" si="5"/>
        <v>1.0449999999999986</v>
      </c>
      <c r="K19" s="4">
        <f t="shared" si="6"/>
        <v>14</v>
      </c>
      <c r="L19" t="s">
        <v>23</v>
      </c>
      <c r="M19" s="7">
        <f t="shared" si="7"/>
        <v>0.52358333333333329</v>
      </c>
      <c r="N19" s="7">
        <f t="shared" si="8"/>
        <v>2.0449999999999986</v>
      </c>
      <c r="P19" s="4">
        <f t="shared" si="9"/>
        <v>14</v>
      </c>
      <c r="Q19" t="s">
        <v>9</v>
      </c>
      <c r="R19" s="7">
        <f t="shared" si="10"/>
        <v>0.40038725490196087</v>
      </c>
      <c r="S19" s="7">
        <f t="shared" si="11"/>
        <v>3.0449999999999986</v>
      </c>
      <c r="U19" s="4">
        <f t="shared" si="12"/>
        <v>14</v>
      </c>
      <c r="V19" t="s">
        <v>22</v>
      </c>
      <c r="W19" s="7">
        <f t="shared" si="13"/>
        <v>0.32935080645161291</v>
      </c>
      <c r="X19" s="7">
        <f t="shared" si="14"/>
        <v>4.0450000000000044</v>
      </c>
      <c r="Z19" s="4">
        <f t="shared" si="15"/>
        <v>14</v>
      </c>
      <c r="AA19" t="s">
        <v>9</v>
      </c>
      <c r="AB19" s="7">
        <f t="shared" si="16"/>
        <v>0.2836076388888889</v>
      </c>
      <c r="AC19" s="7">
        <f t="shared" si="17"/>
        <v>5.0450000000000044</v>
      </c>
      <c r="AE19" s="4">
        <f t="shared" si="18"/>
        <v>14</v>
      </c>
      <c r="AF19" t="s">
        <v>23</v>
      </c>
      <c r="AG19" s="7">
        <f t="shared" si="19"/>
        <v>0.2520956790123457</v>
      </c>
      <c r="AH19" s="7">
        <f t="shared" si="20"/>
        <v>6.0450000000000044</v>
      </c>
      <c r="AJ19" s="4">
        <f t="shared" si="21"/>
        <v>14</v>
      </c>
      <c r="AK19" t="s">
        <v>21</v>
      </c>
      <c r="AL19" s="7">
        <f t="shared" si="22"/>
        <v>0.23138526912181295</v>
      </c>
      <c r="AM19" s="7">
        <f t="shared" si="23"/>
        <v>7.0450000000000044</v>
      </c>
      <c r="AO19" s="4">
        <f t="shared" si="24"/>
        <v>14</v>
      </c>
      <c r="AP19" t="s">
        <v>21</v>
      </c>
      <c r="AQ19" s="7">
        <f t="shared" si="25"/>
        <v>0.21723138297872346</v>
      </c>
      <c r="AR19" s="7">
        <f t="shared" si="26"/>
        <v>8.0449999999999928</v>
      </c>
      <c r="AT19" s="4">
        <f t="shared" si="27"/>
        <v>14</v>
      </c>
      <c r="AU19" s="1" t="s">
        <v>23</v>
      </c>
      <c r="AV19" s="7">
        <f t="shared" si="28"/>
        <v>0.20730710659898474</v>
      </c>
      <c r="AW19" s="7">
        <f t="shared" si="29"/>
        <v>9.0449999999999928</v>
      </c>
      <c r="AY19" s="4">
        <f t="shared" si="30"/>
        <v>14</v>
      </c>
      <c r="AZ19" t="s">
        <v>21</v>
      </c>
      <c r="BA19" s="7">
        <f t="shared" si="31"/>
        <v>0.20217574257425749</v>
      </c>
      <c r="BB19" s="7">
        <f t="shared" si="32"/>
        <v>10.044999999999993</v>
      </c>
      <c r="BD19" s="4">
        <f t="shared" si="33"/>
        <v>14</v>
      </c>
      <c r="BE19" s="1" t="s">
        <v>23</v>
      </c>
      <c r="BF19" s="7">
        <f t="shared" si="34"/>
        <v>0.20068550368550367</v>
      </c>
      <c r="BG19" s="7">
        <f t="shared" si="35"/>
        <v>11.044999999999993</v>
      </c>
      <c r="BI19" s="4">
        <f t="shared" si="36"/>
        <v>14</v>
      </c>
      <c r="BJ19" s="1" t="s">
        <v>21</v>
      </c>
      <c r="BK19" s="7">
        <f t="shared" si="37"/>
        <v>6.0823144963144928</v>
      </c>
      <c r="BL19" s="7">
        <f t="shared" si="38"/>
        <v>12.425000000000008</v>
      </c>
      <c r="BN19" s="4">
        <f t="shared" si="39"/>
        <v>14</v>
      </c>
      <c r="BO19" t="s">
        <v>23</v>
      </c>
      <c r="BP19" s="7">
        <f t="shared" si="40"/>
        <v>6.080824257425741</v>
      </c>
      <c r="BQ19" s="7">
        <f t="shared" si="41"/>
        <v>13.425000000000008</v>
      </c>
      <c r="BS19" s="4">
        <f t="shared" si="42"/>
        <v>14</v>
      </c>
      <c r="BT19" s="1" t="s">
        <v>21</v>
      </c>
      <c r="BU19" s="7">
        <f t="shared" si="43"/>
        <v>6.0756928934010164</v>
      </c>
      <c r="BV19" s="7">
        <f t="shared" si="44"/>
        <v>14.425000000000008</v>
      </c>
      <c r="BX19" s="4">
        <f t="shared" si="45"/>
        <v>14</v>
      </c>
      <c r="BY19" t="s">
        <v>23</v>
      </c>
      <c r="BZ19" s="7">
        <f t="shared" si="46"/>
        <v>6.0657686170212779</v>
      </c>
      <c r="CA19" s="7">
        <f t="shared" si="47"/>
        <v>15.425000000000008</v>
      </c>
      <c r="CC19" s="5">
        <v>14</v>
      </c>
      <c r="CD19" t="s">
        <v>23</v>
      </c>
      <c r="CE19" s="8">
        <f t="shared" si="48"/>
        <v>6.0516147308781854</v>
      </c>
      <c r="CF19" s="8">
        <f t="shared" si="49"/>
        <v>16.424999999999983</v>
      </c>
      <c r="CG19" s="5"/>
      <c r="CH19" s="5">
        <v>14</v>
      </c>
      <c r="CI19" t="s">
        <v>21</v>
      </c>
      <c r="CJ19" s="8">
        <f t="shared" si="50"/>
        <v>6.03090432098766</v>
      </c>
      <c r="CK19" s="8">
        <f t="shared" si="51"/>
        <v>17.424999999999983</v>
      </c>
      <c r="CL19" s="5"/>
      <c r="CM19" s="5">
        <v>14</v>
      </c>
      <c r="CN19" t="s">
        <v>22</v>
      </c>
      <c r="CO19" s="8">
        <f t="shared" si="52"/>
        <v>5.9993923611111146</v>
      </c>
      <c r="CP19" s="8">
        <f t="shared" si="53"/>
        <v>18.424999999999983</v>
      </c>
      <c r="CQ19" s="5"/>
      <c r="CR19" s="5">
        <v>14</v>
      </c>
      <c r="CS19" t="s">
        <v>9</v>
      </c>
      <c r="CT19" s="8">
        <f t="shared" si="54"/>
        <v>5.9536491935483822</v>
      </c>
      <c r="CU19" s="8">
        <f t="shared" si="55"/>
        <v>19.424999999999983</v>
      </c>
      <c r="CV19" s="5"/>
      <c r="CW19" s="5">
        <v>14</v>
      </c>
      <c r="CX19" t="s">
        <v>22</v>
      </c>
      <c r="CY19" s="8">
        <f t="shared" si="56"/>
        <v>5.8826127450980366</v>
      </c>
      <c r="CZ19" s="8">
        <f t="shared" si="57"/>
        <v>20.424999999999983</v>
      </c>
      <c r="DA19" s="5"/>
      <c r="DB19" s="5">
        <v>14</v>
      </c>
      <c r="DC19" t="s">
        <v>21</v>
      </c>
      <c r="DD19" s="8">
        <f t="shared" si="58"/>
        <v>5.7594166666666693</v>
      </c>
      <c r="DE19" s="8">
        <f t="shared" si="59"/>
        <v>21.424999999999983</v>
      </c>
      <c r="DF19" s="5"/>
      <c r="DG19" s="5">
        <v>14</v>
      </c>
      <c r="DH19" s="1" t="s">
        <v>22</v>
      </c>
      <c r="DI19" s="8">
        <f t="shared" si="60"/>
        <v>5.5051047619047679</v>
      </c>
      <c r="DJ19" s="8">
        <f t="shared" si="61"/>
        <v>22.424999999999983</v>
      </c>
      <c r="DL19" s="5">
        <v>14</v>
      </c>
      <c r="DM19" s="12" t="s">
        <v>9</v>
      </c>
      <c r="DN19" s="8">
        <f t="shared" si="62"/>
        <v>4.7704259259259238</v>
      </c>
      <c r="DO19" s="8">
        <f t="shared" si="63"/>
        <v>24.424999999999983</v>
      </c>
    </row>
    <row r="20" spans="1:119">
      <c r="A20">
        <f t="shared" si="0"/>
        <v>15</v>
      </c>
      <c r="B20" s="1" t="s">
        <v>22</v>
      </c>
      <c r="C20" s="7">
        <f t="shared" si="1"/>
        <v>1.6289259259259257</v>
      </c>
      <c r="D20" s="7">
        <f t="shared" si="2"/>
        <v>4.6000000000000013E-2</v>
      </c>
      <c r="F20" s="4">
        <f t="shared" si="3"/>
        <v>15</v>
      </c>
      <c r="G20" s="1" t="s">
        <v>23</v>
      </c>
      <c r="H20" s="7">
        <f t="shared" si="4"/>
        <v>0.83773333333333333</v>
      </c>
      <c r="I20" s="7">
        <f t="shared" si="5"/>
        <v>1.0459999999999985</v>
      </c>
      <c r="K20" s="4">
        <f t="shared" si="6"/>
        <v>15</v>
      </c>
      <c r="L20" t="s">
        <v>22</v>
      </c>
      <c r="M20" s="7">
        <f t="shared" si="7"/>
        <v>0.56385897435897436</v>
      </c>
      <c r="N20" s="7">
        <f t="shared" si="8"/>
        <v>2.0459999999999985</v>
      </c>
      <c r="P20" s="4">
        <f t="shared" si="9"/>
        <v>15</v>
      </c>
      <c r="Q20" t="s">
        <v>23</v>
      </c>
      <c r="R20" s="7">
        <f t="shared" si="10"/>
        <v>0.43118627450980401</v>
      </c>
      <c r="S20" s="7">
        <f t="shared" si="11"/>
        <v>3.0459999999999985</v>
      </c>
      <c r="U20" s="4">
        <f t="shared" si="12"/>
        <v>15</v>
      </c>
      <c r="V20" t="s">
        <v>22</v>
      </c>
      <c r="W20" s="7">
        <f t="shared" si="13"/>
        <v>0.35468548387096777</v>
      </c>
      <c r="X20" s="7">
        <f t="shared" si="14"/>
        <v>4.0460000000000047</v>
      </c>
      <c r="Z20" s="4">
        <f t="shared" si="15"/>
        <v>15</v>
      </c>
      <c r="AA20" t="s">
        <v>9</v>
      </c>
      <c r="AB20" s="7">
        <f t="shared" si="16"/>
        <v>0.3054236111111111</v>
      </c>
      <c r="AC20" s="7">
        <f t="shared" si="17"/>
        <v>5.0460000000000047</v>
      </c>
      <c r="AE20" s="4">
        <f t="shared" si="18"/>
        <v>15</v>
      </c>
      <c r="AF20" t="s">
        <v>22</v>
      </c>
      <c r="AG20" s="7">
        <f t="shared" si="19"/>
        <v>0.27148765432098765</v>
      </c>
      <c r="AH20" s="7">
        <f t="shared" si="20"/>
        <v>6.0460000000000047</v>
      </c>
      <c r="AJ20" s="4">
        <f t="shared" si="21"/>
        <v>15</v>
      </c>
      <c r="AK20" t="s">
        <v>9</v>
      </c>
      <c r="AL20" s="7">
        <f t="shared" si="22"/>
        <v>0.24918413597733702</v>
      </c>
      <c r="AM20" s="7">
        <f t="shared" si="23"/>
        <v>7.0460000000000047</v>
      </c>
      <c r="AO20" s="4">
        <f t="shared" si="24"/>
        <v>15</v>
      </c>
      <c r="AP20" t="s">
        <v>21</v>
      </c>
      <c r="AQ20" s="7">
        <f t="shared" si="25"/>
        <v>0.2339414893617022</v>
      </c>
      <c r="AR20" s="7">
        <f t="shared" si="26"/>
        <v>8.0459999999999923</v>
      </c>
      <c r="AT20" s="4">
        <f t="shared" si="27"/>
        <v>15</v>
      </c>
      <c r="AU20" s="1" t="s">
        <v>23</v>
      </c>
      <c r="AV20" s="7">
        <f t="shared" si="28"/>
        <v>0.22325380710659895</v>
      </c>
      <c r="AW20" s="7">
        <f t="shared" si="29"/>
        <v>9.0459999999999923</v>
      </c>
      <c r="AY20" s="4">
        <f t="shared" si="30"/>
        <v>15</v>
      </c>
      <c r="AZ20" t="s">
        <v>21</v>
      </c>
      <c r="BA20" s="7">
        <f t="shared" si="31"/>
        <v>0.21772772277227731</v>
      </c>
      <c r="BB20" s="7">
        <f t="shared" si="32"/>
        <v>10.045999999999992</v>
      </c>
      <c r="BD20" s="4">
        <f t="shared" si="33"/>
        <v>15</v>
      </c>
      <c r="BE20" s="1" t="s">
        <v>23</v>
      </c>
      <c r="BF20" s="7">
        <f t="shared" si="34"/>
        <v>0.2161228501228501</v>
      </c>
      <c r="BG20" s="7">
        <f t="shared" si="35"/>
        <v>11.045999999999992</v>
      </c>
      <c r="BI20" s="4">
        <f t="shared" si="36"/>
        <v>15</v>
      </c>
      <c r="BJ20" s="1" t="s">
        <v>21</v>
      </c>
      <c r="BK20" s="7">
        <f t="shared" si="37"/>
        <v>6.0668771498771461</v>
      </c>
      <c r="BL20" s="7">
        <f t="shared" si="38"/>
        <v>12.424000000000008</v>
      </c>
      <c r="BN20" s="4">
        <f t="shared" si="39"/>
        <v>15</v>
      </c>
      <c r="BO20" t="s">
        <v>23</v>
      </c>
      <c r="BP20" s="7">
        <f t="shared" si="40"/>
        <v>6.065272277227721</v>
      </c>
      <c r="BQ20" s="7">
        <f t="shared" si="41"/>
        <v>13.424000000000008</v>
      </c>
      <c r="BS20" s="4">
        <f t="shared" si="42"/>
        <v>15</v>
      </c>
      <c r="BT20" s="1" t="s">
        <v>21</v>
      </c>
      <c r="BU20" s="7">
        <f t="shared" si="43"/>
        <v>6.0597461928934022</v>
      </c>
      <c r="BV20" s="7">
        <f t="shared" si="44"/>
        <v>14.424000000000008</v>
      </c>
      <c r="BX20" s="4">
        <f t="shared" si="45"/>
        <v>15</v>
      </c>
      <c r="BY20" t="s">
        <v>23</v>
      </c>
      <c r="BZ20" s="7">
        <f t="shared" si="46"/>
        <v>6.0490585106382992</v>
      </c>
      <c r="CA20" s="7">
        <f t="shared" si="47"/>
        <v>15.424000000000008</v>
      </c>
      <c r="CC20" s="5">
        <v>15</v>
      </c>
      <c r="CD20" t="s">
        <v>22</v>
      </c>
      <c r="CE20" s="8">
        <f t="shared" si="48"/>
        <v>6.0338158640226611</v>
      </c>
      <c r="CF20" s="8">
        <f t="shared" si="49"/>
        <v>16.423999999999982</v>
      </c>
      <c r="CG20" s="5"/>
      <c r="CH20" s="5">
        <v>15</v>
      </c>
      <c r="CI20" t="s">
        <v>9</v>
      </c>
      <c r="CJ20" s="8">
        <f t="shared" si="50"/>
        <v>6.0115123456790185</v>
      </c>
      <c r="CK20" s="8">
        <f t="shared" si="51"/>
        <v>17.423999999999982</v>
      </c>
      <c r="CL20" s="5"/>
      <c r="CM20" s="5">
        <v>15</v>
      </c>
      <c r="CN20" t="s">
        <v>22</v>
      </c>
      <c r="CO20" s="8">
        <f t="shared" si="52"/>
        <v>5.9775763888888926</v>
      </c>
      <c r="CP20" s="8">
        <f t="shared" si="53"/>
        <v>18.423999999999982</v>
      </c>
      <c r="CQ20" s="5"/>
      <c r="CR20" s="5">
        <v>15</v>
      </c>
      <c r="CS20" t="s">
        <v>9</v>
      </c>
      <c r="CT20" s="8">
        <f t="shared" si="54"/>
        <v>5.9283145161290269</v>
      </c>
      <c r="CU20" s="8">
        <f t="shared" si="55"/>
        <v>19.423999999999982</v>
      </c>
      <c r="CV20" s="5"/>
      <c r="CW20" s="5">
        <v>15</v>
      </c>
      <c r="CX20" t="s">
        <v>21</v>
      </c>
      <c r="CY20" s="8">
        <f t="shared" si="56"/>
        <v>5.8518137254901932</v>
      </c>
      <c r="CZ20" s="8">
        <f t="shared" si="57"/>
        <v>20.423999999999982</v>
      </c>
      <c r="DA20" s="5"/>
      <c r="DB20" s="5">
        <v>15</v>
      </c>
      <c r="DC20" t="s">
        <v>9</v>
      </c>
      <c r="DD20" s="8">
        <f t="shared" si="58"/>
        <v>5.7191410256410284</v>
      </c>
      <c r="DE20" s="8">
        <f t="shared" si="59"/>
        <v>21.423999999999982</v>
      </c>
      <c r="DF20" s="5"/>
      <c r="DG20" s="5">
        <v>15</v>
      </c>
      <c r="DH20" s="1" t="s">
        <v>21</v>
      </c>
      <c r="DI20" s="8">
        <f t="shared" si="60"/>
        <v>5.4452666666666731</v>
      </c>
      <c r="DJ20" s="8">
        <f t="shared" si="61"/>
        <v>22.423999999999982</v>
      </c>
      <c r="DL20" s="5">
        <v>15</v>
      </c>
      <c r="DM20" s="12" t="s">
        <v>9</v>
      </c>
      <c r="DN20" s="8">
        <f t="shared" si="62"/>
        <v>4.6540740740740718</v>
      </c>
      <c r="DO20" s="8">
        <f t="shared" si="63"/>
        <v>24.423999999999982</v>
      </c>
    </row>
    <row r="21" spans="1:119">
      <c r="A21">
        <f t="shared" si="0"/>
        <v>16</v>
      </c>
      <c r="B21" s="1" t="s">
        <v>24</v>
      </c>
      <c r="C21" s="7">
        <f t="shared" si="1"/>
        <v>1.7452777777777775</v>
      </c>
      <c r="D21" s="7">
        <f t="shared" si="2"/>
        <v>4.7000000000000014E-2</v>
      </c>
      <c r="F21" s="4">
        <f t="shared" si="3"/>
        <v>16</v>
      </c>
      <c r="G21" s="1" t="s">
        <v>23</v>
      </c>
      <c r="H21" s="7">
        <f t="shared" si="4"/>
        <v>0.89757142857142858</v>
      </c>
      <c r="I21" s="7">
        <f t="shared" si="5"/>
        <v>1.0469999999999984</v>
      </c>
      <c r="K21" s="4">
        <f t="shared" si="6"/>
        <v>16</v>
      </c>
      <c r="L21" t="s">
        <v>22</v>
      </c>
      <c r="M21" s="7">
        <f t="shared" si="7"/>
        <v>0.60413461538461544</v>
      </c>
      <c r="N21" s="7">
        <f t="shared" si="8"/>
        <v>2.0469999999999984</v>
      </c>
      <c r="P21" s="4">
        <f t="shared" si="9"/>
        <v>16</v>
      </c>
      <c r="Q21" t="s">
        <v>23</v>
      </c>
      <c r="R21" s="7">
        <f t="shared" si="10"/>
        <v>0.46198529411764716</v>
      </c>
      <c r="S21" s="7">
        <f t="shared" si="11"/>
        <v>3.0469999999999984</v>
      </c>
      <c r="U21" s="4">
        <f t="shared" si="12"/>
        <v>16</v>
      </c>
      <c r="V21" t="s">
        <v>21</v>
      </c>
      <c r="W21" s="7">
        <f t="shared" si="13"/>
        <v>0.38002016129032262</v>
      </c>
      <c r="X21" s="7">
        <f t="shared" si="14"/>
        <v>4.047000000000005</v>
      </c>
      <c r="Z21" s="4">
        <f t="shared" si="15"/>
        <v>16</v>
      </c>
      <c r="AA21" t="s">
        <v>9</v>
      </c>
      <c r="AB21" s="7">
        <f t="shared" si="16"/>
        <v>0.32723958333333331</v>
      </c>
      <c r="AC21" s="7">
        <f t="shared" si="17"/>
        <v>5.047000000000005</v>
      </c>
      <c r="AE21" s="4">
        <f t="shared" si="18"/>
        <v>16</v>
      </c>
      <c r="AF21" t="s">
        <v>22</v>
      </c>
      <c r="AG21" s="7">
        <f t="shared" si="19"/>
        <v>0.2908796296296296</v>
      </c>
      <c r="AH21" s="7">
        <f t="shared" si="20"/>
        <v>6.047000000000005</v>
      </c>
      <c r="AJ21" s="4">
        <f t="shared" si="21"/>
        <v>16</v>
      </c>
      <c r="AK21" t="s">
        <v>9</v>
      </c>
      <c r="AL21" s="7">
        <f t="shared" si="22"/>
        <v>0.26698300283286108</v>
      </c>
      <c r="AM21" s="7">
        <f t="shared" si="23"/>
        <v>7.047000000000005</v>
      </c>
      <c r="AO21" s="4">
        <f t="shared" si="24"/>
        <v>16</v>
      </c>
      <c r="AP21" t="s">
        <v>9</v>
      </c>
      <c r="AQ21" s="7">
        <f t="shared" si="25"/>
        <v>0.25065159574468093</v>
      </c>
      <c r="AR21" s="7">
        <f t="shared" si="26"/>
        <v>8.0469999999999917</v>
      </c>
      <c r="AT21" s="4">
        <f t="shared" si="27"/>
        <v>16</v>
      </c>
      <c r="AU21" s="1" t="s">
        <v>22</v>
      </c>
      <c r="AV21" s="7">
        <f t="shared" si="28"/>
        <v>0.23920050761421316</v>
      </c>
      <c r="AW21" s="7">
        <f t="shared" si="29"/>
        <v>9.0469999999999917</v>
      </c>
      <c r="AY21" s="4">
        <f t="shared" si="30"/>
        <v>16</v>
      </c>
      <c r="AZ21" t="s">
        <v>9</v>
      </c>
      <c r="BA21" s="7">
        <f t="shared" si="31"/>
        <v>0.23327970297029713</v>
      </c>
      <c r="BB21" s="7">
        <f t="shared" si="32"/>
        <v>10.046999999999992</v>
      </c>
      <c r="BD21" s="4">
        <f t="shared" si="33"/>
        <v>16</v>
      </c>
      <c r="BE21" s="1" t="s">
        <v>22</v>
      </c>
      <c r="BF21" s="7">
        <f t="shared" si="34"/>
        <v>0.23156019656019652</v>
      </c>
      <c r="BG21" s="7">
        <f t="shared" si="35"/>
        <v>11.046999999999992</v>
      </c>
      <c r="BI21" s="4">
        <f t="shared" si="36"/>
        <v>16</v>
      </c>
      <c r="BJ21" s="1" t="s">
        <v>9</v>
      </c>
      <c r="BK21" s="7">
        <f t="shared" si="37"/>
        <v>6.0514398034397994</v>
      </c>
      <c r="BL21" s="7">
        <f t="shared" si="38"/>
        <v>12.423000000000009</v>
      </c>
      <c r="BN21" s="4">
        <f t="shared" si="39"/>
        <v>16</v>
      </c>
      <c r="BO21" t="s">
        <v>22</v>
      </c>
      <c r="BP21" s="7">
        <f t="shared" si="40"/>
        <v>6.049720297029701</v>
      </c>
      <c r="BQ21" s="7">
        <f t="shared" si="41"/>
        <v>13.423000000000009</v>
      </c>
      <c r="BS21" s="4">
        <f t="shared" si="42"/>
        <v>16</v>
      </c>
      <c r="BT21" s="1" t="s">
        <v>9</v>
      </c>
      <c r="BU21" s="7">
        <f t="shared" si="43"/>
        <v>6.0437994923857881</v>
      </c>
      <c r="BV21" s="7">
        <f t="shared" si="44"/>
        <v>14.423000000000009</v>
      </c>
      <c r="BX21" s="4">
        <f t="shared" si="45"/>
        <v>16</v>
      </c>
      <c r="BY21" t="s">
        <v>22</v>
      </c>
      <c r="BZ21" s="7">
        <f t="shared" si="46"/>
        <v>6.0323484042553206</v>
      </c>
      <c r="CA21" s="7">
        <f t="shared" si="47"/>
        <v>15.423000000000009</v>
      </c>
      <c r="CC21" s="5">
        <v>16</v>
      </c>
      <c r="CD21" t="s">
        <v>22</v>
      </c>
      <c r="CE21" s="8">
        <f t="shared" si="48"/>
        <v>6.0160169971671369</v>
      </c>
      <c r="CF21" s="8">
        <f t="shared" si="49"/>
        <v>16.422999999999981</v>
      </c>
      <c r="CG21" s="5"/>
      <c r="CH21" s="5">
        <v>16</v>
      </c>
      <c r="CI21" t="s">
        <v>9</v>
      </c>
      <c r="CJ21" s="8">
        <f t="shared" si="50"/>
        <v>5.9921203703703769</v>
      </c>
      <c r="CK21" s="8">
        <f t="shared" si="51"/>
        <v>17.422999999999981</v>
      </c>
      <c r="CL21" s="5"/>
      <c r="CM21" s="5">
        <v>16</v>
      </c>
      <c r="CN21" t="s">
        <v>22</v>
      </c>
      <c r="CO21" s="8">
        <f t="shared" si="52"/>
        <v>5.9557604166666707</v>
      </c>
      <c r="CP21" s="8">
        <f t="shared" si="53"/>
        <v>18.422999999999981</v>
      </c>
      <c r="CQ21" s="5"/>
      <c r="CR21" s="5">
        <v>16</v>
      </c>
      <c r="CS21" t="s">
        <v>23</v>
      </c>
      <c r="CT21" s="8">
        <f t="shared" si="54"/>
        <v>5.9029798387096717</v>
      </c>
      <c r="CU21" s="8">
        <f t="shared" si="55"/>
        <v>19.422999999999981</v>
      </c>
      <c r="CV21" s="5"/>
      <c r="CW21" s="5">
        <v>16</v>
      </c>
      <c r="CX21" t="s">
        <v>21</v>
      </c>
      <c r="CY21" s="8">
        <f t="shared" si="56"/>
        <v>5.8210147058823498</v>
      </c>
      <c r="CZ21" s="8">
        <f t="shared" si="57"/>
        <v>20.422999999999981</v>
      </c>
      <c r="DA21" s="5"/>
      <c r="DB21" s="5">
        <v>16</v>
      </c>
      <c r="DC21" t="s">
        <v>9</v>
      </c>
      <c r="DD21" s="8">
        <f t="shared" si="58"/>
        <v>5.6788653846153876</v>
      </c>
      <c r="DE21" s="8">
        <f t="shared" si="59"/>
        <v>21.422999999999981</v>
      </c>
      <c r="DF21" s="5"/>
      <c r="DG21" s="5">
        <v>16</v>
      </c>
      <c r="DH21" s="1" t="s">
        <v>21</v>
      </c>
      <c r="DI21" s="8">
        <f t="shared" si="60"/>
        <v>5.3854285714285783</v>
      </c>
      <c r="DJ21" s="8">
        <f t="shared" si="61"/>
        <v>22.422999999999981</v>
      </c>
      <c r="DL21" s="5">
        <v>16</v>
      </c>
      <c r="DM21" s="12" t="s">
        <v>37</v>
      </c>
      <c r="DN21" s="8">
        <f t="shared" si="62"/>
        <v>4.5377222222222198</v>
      </c>
      <c r="DO21" s="8">
        <f t="shared" si="63"/>
        <v>24.422999999999981</v>
      </c>
    </row>
    <row r="22" spans="1:119">
      <c r="A22">
        <f t="shared" si="0"/>
        <v>17</v>
      </c>
      <c r="B22" s="1" t="s">
        <v>24</v>
      </c>
      <c r="C22" s="7">
        <f t="shared" si="1"/>
        <v>1.8616296296296293</v>
      </c>
      <c r="D22" s="7">
        <f t="shared" si="2"/>
        <v>4.8000000000000015E-2</v>
      </c>
      <c r="F22" s="4">
        <f t="shared" si="3"/>
        <v>17</v>
      </c>
      <c r="G22" s="1" t="s">
        <v>23</v>
      </c>
      <c r="H22" s="7">
        <f t="shared" si="4"/>
        <v>0.95740952380952382</v>
      </c>
      <c r="I22" s="7">
        <f t="shared" si="5"/>
        <v>1.0479999999999983</v>
      </c>
      <c r="K22" s="4">
        <f t="shared" si="6"/>
        <v>17</v>
      </c>
      <c r="L22" t="s">
        <v>22</v>
      </c>
      <c r="M22" s="7">
        <f t="shared" si="7"/>
        <v>0.64441025641025651</v>
      </c>
      <c r="N22" s="7">
        <f t="shared" si="8"/>
        <v>2.0479999999999983</v>
      </c>
      <c r="P22" s="4">
        <f t="shared" si="9"/>
        <v>17</v>
      </c>
      <c r="Q22" t="s">
        <v>22</v>
      </c>
      <c r="R22" s="7">
        <f t="shared" si="10"/>
        <v>0.49278431372549031</v>
      </c>
      <c r="S22" s="7">
        <f t="shared" si="11"/>
        <v>3.0479999999999983</v>
      </c>
      <c r="U22" s="4">
        <f t="shared" si="12"/>
        <v>17</v>
      </c>
      <c r="V22" t="s">
        <v>21</v>
      </c>
      <c r="W22" s="7">
        <f t="shared" si="13"/>
        <v>0.40535483870967748</v>
      </c>
      <c r="X22" s="7">
        <f t="shared" si="14"/>
        <v>4.0480000000000054</v>
      </c>
      <c r="Z22" s="4">
        <f t="shared" si="15"/>
        <v>17</v>
      </c>
      <c r="AA22" t="s">
        <v>9</v>
      </c>
      <c r="AB22" s="7">
        <f t="shared" si="16"/>
        <v>0.34905555555555551</v>
      </c>
      <c r="AC22" s="7">
        <f t="shared" si="17"/>
        <v>5.0480000000000054</v>
      </c>
      <c r="AE22" s="4">
        <f t="shared" si="18"/>
        <v>17</v>
      </c>
      <c r="AF22" t="s">
        <v>22</v>
      </c>
      <c r="AG22" s="7">
        <f t="shared" si="19"/>
        <v>0.31027160493827155</v>
      </c>
      <c r="AH22" s="7">
        <f t="shared" si="20"/>
        <v>6.0480000000000054</v>
      </c>
      <c r="AJ22" s="4">
        <f t="shared" si="21"/>
        <v>17</v>
      </c>
      <c r="AK22" t="s">
        <v>9</v>
      </c>
      <c r="AL22" s="7">
        <f t="shared" si="22"/>
        <v>0.28478186968838515</v>
      </c>
      <c r="AM22" s="7">
        <f t="shared" si="23"/>
        <v>7.0480000000000054</v>
      </c>
      <c r="AO22" s="4">
        <f t="shared" si="24"/>
        <v>17</v>
      </c>
      <c r="AP22" t="s">
        <v>9</v>
      </c>
      <c r="AQ22" s="7">
        <f t="shared" si="25"/>
        <v>0.26736170212765964</v>
      </c>
      <c r="AR22" s="7">
        <f t="shared" si="26"/>
        <v>8.0479999999999912</v>
      </c>
      <c r="AT22" s="4">
        <f t="shared" si="27"/>
        <v>17</v>
      </c>
      <c r="AU22" s="1" t="s">
        <v>22</v>
      </c>
      <c r="AV22" s="7">
        <f t="shared" si="28"/>
        <v>0.2551472081218274</v>
      </c>
      <c r="AW22" s="7">
        <f t="shared" si="29"/>
        <v>9.0479999999999912</v>
      </c>
      <c r="AY22" s="4">
        <f t="shared" si="30"/>
        <v>17</v>
      </c>
      <c r="AZ22" t="s">
        <v>9</v>
      </c>
      <c r="BA22" s="7">
        <f t="shared" si="31"/>
        <v>0.24883168316831694</v>
      </c>
      <c r="BB22" s="7">
        <f t="shared" si="32"/>
        <v>10.047999999999991</v>
      </c>
      <c r="BD22" s="4">
        <f t="shared" si="33"/>
        <v>17</v>
      </c>
      <c r="BE22" s="1" t="s">
        <v>22</v>
      </c>
      <c r="BF22" s="7">
        <f t="shared" si="34"/>
        <v>0.24699754299754295</v>
      </c>
      <c r="BG22" s="7">
        <f t="shared" si="35"/>
        <v>11.047999999999991</v>
      </c>
      <c r="BI22" s="4">
        <f t="shared" si="36"/>
        <v>17</v>
      </c>
      <c r="BJ22" s="1" t="s">
        <v>9</v>
      </c>
      <c r="BK22" s="7">
        <f t="shared" si="37"/>
        <v>6.0360024570024526</v>
      </c>
      <c r="BL22" s="7">
        <f t="shared" si="38"/>
        <v>12.422000000000009</v>
      </c>
      <c r="BN22" s="4">
        <f t="shared" si="39"/>
        <v>17</v>
      </c>
      <c r="BO22" t="s">
        <v>22</v>
      </c>
      <c r="BP22" s="7">
        <f t="shared" si="40"/>
        <v>6.0341683168316811</v>
      </c>
      <c r="BQ22" s="7">
        <f t="shared" si="41"/>
        <v>13.422000000000009</v>
      </c>
      <c r="BS22" s="4">
        <f t="shared" si="42"/>
        <v>17</v>
      </c>
      <c r="BT22" s="1" t="s">
        <v>9</v>
      </c>
      <c r="BU22" s="7">
        <f t="shared" si="43"/>
        <v>6.0278527918781739</v>
      </c>
      <c r="BV22" s="7">
        <f t="shared" si="44"/>
        <v>14.422000000000009</v>
      </c>
      <c r="BX22" s="4">
        <f t="shared" si="45"/>
        <v>17</v>
      </c>
      <c r="BY22" t="s">
        <v>22</v>
      </c>
      <c r="BZ22" s="7">
        <f t="shared" si="46"/>
        <v>6.0156382978723419</v>
      </c>
      <c r="CA22" s="7">
        <f t="shared" si="47"/>
        <v>15.422000000000009</v>
      </c>
      <c r="CC22" s="5">
        <v>17</v>
      </c>
      <c r="CD22" t="s">
        <v>22</v>
      </c>
      <c r="CE22" s="8">
        <f t="shared" si="48"/>
        <v>5.9982181303116127</v>
      </c>
      <c r="CF22" s="8">
        <f t="shared" si="49"/>
        <v>16.421999999999979</v>
      </c>
      <c r="CG22" s="5"/>
      <c r="CH22" s="5">
        <v>17</v>
      </c>
      <c r="CI22" t="s">
        <v>9</v>
      </c>
      <c r="CJ22" s="8">
        <f t="shared" si="50"/>
        <v>5.9727283950617354</v>
      </c>
      <c r="CK22" s="8">
        <f t="shared" si="51"/>
        <v>17.421999999999979</v>
      </c>
      <c r="CL22" s="5"/>
      <c r="CM22" s="5">
        <v>17</v>
      </c>
      <c r="CN22" t="s">
        <v>22</v>
      </c>
      <c r="CO22" s="8">
        <f t="shared" si="52"/>
        <v>5.9339444444444487</v>
      </c>
      <c r="CP22" s="8">
        <f t="shared" si="53"/>
        <v>18.421999999999979</v>
      </c>
      <c r="CQ22" s="5"/>
      <c r="CR22" s="5">
        <v>17</v>
      </c>
      <c r="CS22" t="s">
        <v>23</v>
      </c>
      <c r="CT22" s="8">
        <f t="shared" si="54"/>
        <v>5.8776451612903164</v>
      </c>
      <c r="CU22" s="8">
        <f t="shared" si="55"/>
        <v>19.421999999999979</v>
      </c>
      <c r="CV22" s="5"/>
      <c r="CW22" s="5">
        <v>17</v>
      </c>
      <c r="CX22" t="s">
        <v>9</v>
      </c>
      <c r="CY22" s="8">
        <f t="shared" si="56"/>
        <v>5.7902156862745064</v>
      </c>
      <c r="CZ22" s="8">
        <f t="shared" si="57"/>
        <v>20.421999999999979</v>
      </c>
      <c r="DA22" s="5"/>
      <c r="DB22" s="5">
        <v>17</v>
      </c>
      <c r="DC22" t="s">
        <v>9</v>
      </c>
      <c r="DD22" s="8">
        <f t="shared" si="58"/>
        <v>5.6385897435897467</v>
      </c>
      <c r="DE22" s="8">
        <f t="shared" si="59"/>
        <v>21.421999999999979</v>
      </c>
      <c r="DF22" s="5"/>
      <c r="DG22" s="5">
        <v>17</v>
      </c>
      <c r="DH22" s="1" t="s">
        <v>21</v>
      </c>
      <c r="DI22" s="8">
        <f t="shared" si="60"/>
        <v>5.3255904761904835</v>
      </c>
      <c r="DJ22" s="8">
        <f t="shared" si="61"/>
        <v>22.421999999999979</v>
      </c>
      <c r="DL22" s="5">
        <v>17</v>
      </c>
      <c r="DM22" s="12" t="s">
        <v>37</v>
      </c>
      <c r="DN22" s="8">
        <f t="shared" si="62"/>
        <v>4.4213703703703677</v>
      </c>
      <c r="DO22" s="8">
        <f t="shared" si="63"/>
        <v>24.421999999999979</v>
      </c>
    </row>
    <row r="23" spans="1:119">
      <c r="A23">
        <f t="shared" si="0"/>
        <v>18</v>
      </c>
      <c r="B23" s="1" t="s">
        <v>9</v>
      </c>
      <c r="C23" s="7">
        <f t="shared" si="1"/>
        <v>1.9779814814814811</v>
      </c>
      <c r="D23" s="7">
        <f t="shared" si="2"/>
        <v>4.9000000000000016E-2</v>
      </c>
      <c r="F23" s="4">
        <f t="shared" si="3"/>
        <v>18</v>
      </c>
      <c r="G23" s="1" t="s">
        <v>22</v>
      </c>
      <c r="H23" s="7">
        <f t="shared" si="4"/>
        <v>1.017247619047619</v>
      </c>
      <c r="I23" s="7">
        <f t="shared" si="5"/>
        <v>1.0489999999999982</v>
      </c>
      <c r="K23" s="4">
        <f t="shared" si="6"/>
        <v>18</v>
      </c>
      <c r="L23" t="s">
        <v>21</v>
      </c>
      <c r="M23" s="7">
        <f t="shared" si="7"/>
        <v>0.68468589743589758</v>
      </c>
      <c r="N23" s="7">
        <f t="shared" si="8"/>
        <v>2.0489999999999982</v>
      </c>
      <c r="P23" s="4">
        <f t="shared" si="9"/>
        <v>18</v>
      </c>
      <c r="Q23" t="s">
        <v>22</v>
      </c>
      <c r="R23" s="7">
        <f t="shared" si="10"/>
        <v>0.5235833333333334</v>
      </c>
      <c r="S23" s="7">
        <f t="shared" si="11"/>
        <v>3.0489999999999982</v>
      </c>
      <c r="U23" s="4">
        <f t="shared" si="12"/>
        <v>18</v>
      </c>
      <c r="V23" t="s">
        <v>9</v>
      </c>
      <c r="W23" s="7">
        <f t="shared" si="13"/>
        <v>0.43068951612903233</v>
      </c>
      <c r="X23" s="7">
        <f t="shared" si="14"/>
        <v>4.0490000000000057</v>
      </c>
      <c r="Z23" s="4">
        <f t="shared" si="15"/>
        <v>18</v>
      </c>
      <c r="AA23" t="s">
        <v>23</v>
      </c>
      <c r="AB23" s="7">
        <f t="shared" si="16"/>
        <v>0.37087152777777771</v>
      </c>
      <c r="AC23" s="7">
        <f t="shared" si="17"/>
        <v>5.0490000000000057</v>
      </c>
      <c r="AE23" s="4">
        <f t="shared" si="18"/>
        <v>18</v>
      </c>
      <c r="AF23" t="s">
        <v>21</v>
      </c>
      <c r="AG23" s="7">
        <f t="shared" si="19"/>
        <v>0.3296635802469135</v>
      </c>
      <c r="AH23" s="7">
        <f t="shared" si="20"/>
        <v>6.0490000000000057</v>
      </c>
      <c r="AJ23" s="4">
        <f t="shared" si="21"/>
        <v>18</v>
      </c>
      <c r="AK23" t="s">
        <v>9</v>
      </c>
      <c r="AL23" s="7">
        <f t="shared" si="22"/>
        <v>0.30258073654390921</v>
      </c>
      <c r="AM23" s="7">
        <f t="shared" si="23"/>
        <v>7.0490000000000057</v>
      </c>
      <c r="AO23" s="4">
        <f t="shared" si="24"/>
        <v>18</v>
      </c>
      <c r="AP23" t="s">
        <v>23</v>
      </c>
      <c r="AQ23" s="7">
        <f t="shared" si="25"/>
        <v>0.28407180851063835</v>
      </c>
      <c r="AR23" s="7">
        <f t="shared" si="26"/>
        <v>8.0489999999999906</v>
      </c>
      <c r="AT23" s="4">
        <f t="shared" si="27"/>
        <v>18</v>
      </c>
      <c r="AU23" s="1" t="s">
        <v>22</v>
      </c>
      <c r="AV23" s="7">
        <f t="shared" si="28"/>
        <v>0.2710939086294416</v>
      </c>
      <c r="AW23" s="7">
        <f t="shared" si="29"/>
        <v>9.0489999999999906</v>
      </c>
      <c r="AY23" s="4">
        <f t="shared" si="30"/>
        <v>18</v>
      </c>
      <c r="AZ23" t="s">
        <v>9</v>
      </c>
      <c r="BA23" s="7">
        <f t="shared" si="31"/>
        <v>0.26438366336633673</v>
      </c>
      <c r="BB23" s="7">
        <f t="shared" si="32"/>
        <v>10.048999999999991</v>
      </c>
      <c r="BD23" s="4">
        <f t="shared" si="33"/>
        <v>18</v>
      </c>
      <c r="BE23" s="1" t="s">
        <v>22</v>
      </c>
      <c r="BF23" s="7">
        <f t="shared" si="34"/>
        <v>0.26243488943488941</v>
      </c>
      <c r="BG23" s="7">
        <f t="shared" si="35"/>
        <v>11.048999999999991</v>
      </c>
      <c r="BI23" s="4">
        <f t="shared" si="36"/>
        <v>18</v>
      </c>
      <c r="BJ23" s="1" t="s">
        <v>9</v>
      </c>
      <c r="BK23" s="7">
        <f t="shared" si="37"/>
        <v>6.0205651105651059</v>
      </c>
      <c r="BL23" s="7">
        <f t="shared" si="38"/>
        <v>12.42100000000001</v>
      </c>
      <c r="BN23" s="4">
        <f t="shared" si="39"/>
        <v>18</v>
      </c>
      <c r="BO23" t="s">
        <v>22</v>
      </c>
      <c r="BP23" s="7">
        <f t="shared" si="40"/>
        <v>6.0186163366336611</v>
      </c>
      <c r="BQ23" s="7">
        <f t="shared" si="41"/>
        <v>13.42100000000001</v>
      </c>
      <c r="BS23" s="4">
        <f t="shared" si="42"/>
        <v>18</v>
      </c>
      <c r="BT23" s="1" t="s">
        <v>9</v>
      </c>
      <c r="BU23" s="7">
        <f t="shared" si="43"/>
        <v>6.0119060913705598</v>
      </c>
      <c r="BV23" s="7">
        <f t="shared" si="44"/>
        <v>14.42100000000001</v>
      </c>
      <c r="BX23" s="4">
        <f t="shared" si="45"/>
        <v>18</v>
      </c>
      <c r="BY23" t="s">
        <v>21</v>
      </c>
      <c r="BZ23" s="7">
        <f t="shared" si="46"/>
        <v>5.9989281914893633</v>
      </c>
      <c r="CA23" s="7">
        <f t="shared" si="47"/>
        <v>15.42100000000001</v>
      </c>
      <c r="CC23" s="5">
        <v>18</v>
      </c>
      <c r="CD23" t="s">
        <v>22</v>
      </c>
      <c r="CE23" s="8">
        <f t="shared" si="48"/>
        <v>5.9804192634560884</v>
      </c>
      <c r="CF23" s="8">
        <f t="shared" si="49"/>
        <v>16.420999999999978</v>
      </c>
      <c r="CG23" s="5"/>
      <c r="CH23" s="5">
        <v>18</v>
      </c>
      <c r="CI23" t="s">
        <v>23</v>
      </c>
      <c r="CJ23" s="8">
        <f t="shared" si="50"/>
        <v>5.9533364197530938</v>
      </c>
      <c r="CK23" s="8">
        <f t="shared" si="51"/>
        <v>17.420999999999978</v>
      </c>
      <c r="CL23" s="5"/>
      <c r="CM23" s="5">
        <v>18</v>
      </c>
      <c r="CN23" t="s">
        <v>21</v>
      </c>
      <c r="CO23" s="8">
        <f t="shared" si="52"/>
        <v>5.9121284722222267</v>
      </c>
      <c r="CP23" s="8">
        <f t="shared" si="53"/>
        <v>18.420999999999978</v>
      </c>
      <c r="CQ23" s="5"/>
      <c r="CR23" s="5">
        <v>18</v>
      </c>
      <c r="CS23" t="s">
        <v>22</v>
      </c>
      <c r="CT23" s="8">
        <f t="shared" si="54"/>
        <v>5.8523104838709612</v>
      </c>
      <c r="CU23" s="8">
        <f t="shared" si="55"/>
        <v>19.420999999999978</v>
      </c>
      <c r="CV23" s="5"/>
      <c r="CW23" s="5">
        <v>18</v>
      </c>
      <c r="CX23" t="s">
        <v>9</v>
      </c>
      <c r="CY23" s="8">
        <f t="shared" si="56"/>
        <v>5.7594166666666631</v>
      </c>
      <c r="CZ23" s="8">
        <f t="shared" si="57"/>
        <v>20.420999999999978</v>
      </c>
      <c r="DA23" s="5"/>
      <c r="DB23" s="5">
        <v>18</v>
      </c>
      <c r="DC23" t="s">
        <v>23</v>
      </c>
      <c r="DD23" s="8">
        <f t="shared" si="58"/>
        <v>5.5983141025641059</v>
      </c>
      <c r="DE23" s="8">
        <f t="shared" si="59"/>
        <v>21.420999999999978</v>
      </c>
      <c r="DF23" s="5"/>
      <c r="DG23" s="5">
        <v>18</v>
      </c>
      <c r="DH23" s="1" t="s">
        <v>9</v>
      </c>
      <c r="DI23" s="8">
        <f t="shared" si="60"/>
        <v>5.2657523809523887</v>
      </c>
      <c r="DJ23" s="8">
        <f t="shared" si="61"/>
        <v>22.420999999999978</v>
      </c>
      <c r="DL23" s="5">
        <v>18</v>
      </c>
      <c r="DM23" s="12" t="s">
        <v>22</v>
      </c>
      <c r="DN23" s="8">
        <f t="shared" si="62"/>
        <v>4.3050185185185157</v>
      </c>
      <c r="DO23" s="8">
        <f t="shared" si="63"/>
        <v>24.420999999999978</v>
      </c>
    </row>
    <row r="24" spans="1:119">
      <c r="A24">
        <f t="shared" si="0"/>
        <v>19</v>
      </c>
      <c r="B24" s="1" t="s">
        <v>9</v>
      </c>
      <c r="C24" s="7">
        <f t="shared" si="1"/>
        <v>2.0943333333333332</v>
      </c>
      <c r="D24" s="7">
        <f t="shared" si="2"/>
        <v>5.0000000000000017E-2</v>
      </c>
      <c r="F24" s="4">
        <f t="shared" si="3"/>
        <v>19</v>
      </c>
      <c r="G24" s="1" t="s">
        <v>22</v>
      </c>
      <c r="H24" s="7">
        <f t="shared" si="4"/>
        <v>1.0770857142857142</v>
      </c>
      <c r="I24" s="7">
        <f t="shared" si="5"/>
        <v>1.049999999999998</v>
      </c>
      <c r="K24" s="4">
        <f t="shared" si="6"/>
        <v>19</v>
      </c>
      <c r="L24" t="s">
        <v>21</v>
      </c>
      <c r="M24" s="7">
        <f t="shared" si="7"/>
        <v>0.72496153846153866</v>
      </c>
      <c r="N24" s="7">
        <f t="shared" si="8"/>
        <v>2.049999999999998</v>
      </c>
      <c r="P24" s="4">
        <f t="shared" si="9"/>
        <v>19</v>
      </c>
      <c r="Q24" t="s">
        <v>22</v>
      </c>
      <c r="R24" s="7">
        <f t="shared" si="10"/>
        <v>0.55438235294117655</v>
      </c>
      <c r="S24" s="7">
        <f t="shared" si="11"/>
        <v>3.049999999999998</v>
      </c>
      <c r="U24" s="4">
        <f t="shared" si="12"/>
        <v>19</v>
      </c>
      <c r="V24" t="s">
        <v>9</v>
      </c>
      <c r="W24" s="7">
        <f t="shared" si="13"/>
        <v>0.45602419354838719</v>
      </c>
      <c r="X24" s="7">
        <f t="shared" si="14"/>
        <v>4.050000000000006</v>
      </c>
      <c r="Z24" s="4">
        <f t="shared" si="15"/>
        <v>19</v>
      </c>
      <c r="AA24" t="s">
        <v>23</v>
      </c>
      <c r="AB24" s="7">
        <f t="shared" si="16"/>
        <v>0.39268749999999991</v>
      </c>
      <c r="AC24" s="7">
        <f t="shared" si="17"/>
        <v>5.050000000000006</v>
      </c>
      <c r="AE24" s="4">
        <f t="shared" si="18"/>
        <v>19</v>
      </c>
      <c r="AF24" t="s">
        <v>21</v>
      </c>
      <c r="AG24" s="7">
        <f t="shared" si="19"/>
        <v>0.34905555555555545</v>
      </c>
      <c r="AH24" s="7">
        <f t="shared" si="20"/>
        <v>6.050000000000006</v>
      </c>
      <c r="AJ24" s="4">
        <f t="shared" si="21"/>
        <v>19</v>
      </c>
      <c r="AK24" t="s">
        <v>23</v>
      </c>
      <c r="AL24" s="7">
        <f t="shared" si="22"/>
        <v>0.32037960339943328</v>
      </c>
      <c r="AM24" s="7">
        <f t="shared" si="23"/>
        <v>7.050000000000006</v>
      </c>
      <c r="AO24" s="4">
        <f t="shared" si="24"/>
        <v>19</v>
      </c>
      <c r="AP24" t="s">
        <v>23</v>
      </c>
      <c r="AQ24" s="7">
        <f t="shared" si="25"/>
        <v>0.30078191489361705</v>
      </c>
      <c r="AR24" s="7">
        <f t="shared" si="26"/>
        <v>8.0499999999999901</v>
      </c>
      <c r="AT24" s="4">
        <f t="shared" si="27"/>
        <v>19</v>
      </c>
      <c r="AU24" s="1" t="s">
        <v>21</v>
      </c>
      <c r="AV24" s="7">
        <f t="shared" si="28"/>
        <v>0.28704060913705581</v>
      </c>
      <c r="AW24" s="7">
        <f t="shared" si="29"/>
        <v>9.0499999999999901</v>
      </c>
      <c r="AY24" s="4">
        <f t="shared" si="30"/>
        <v>19</v>
      </c>
      <c r="AZ24" t="s">
        <v>23</v>
      </c>
      <c r="BA24" s="7">
        <f t="shared" si="31"/>
        <v>0.27993564356435652</v>
      </c>
      <c r="BB24" s="7">
        <f t="shared" si="32"/>
        <v>10.04999999999999</v>
      </c>
      <c r="BD24" s="4">
        <f t="shared" si="33"/>
        <v>19</v>
      </c>
      <c r="BE24" s="1" t="s">
        <v>21</v>
      </c>
      <c r="BF24" s="7">
        <f t="shared" si="34"/>
        <v>0.27787223587223586</v>
      </c>
      <c r="BG24" s="7">
        <f t="shared" si="35"/>
        <v>11.04999999999999</v>
      </c>
      <c r="BI24" s="4">
        <f t="shared" si="36"/>
        <v>19</v>
      </c>
      <c r="BJ24" s="1" t="s">
        <v>23</v>
      </c>
      <c r="BK24" s="7">
        <f t="shared" si="37"/>
        <v>6.0051277641277592</v>
      </c>
      <c r="BL24" s="7">
        <f t="shared" si="38"/>
        <v>12.420000000000011</v>
      </c>
      <c r="BN24" s="4">
        <f t="shared" si="39"/>
        <v>19</v>
      </c>
      <c r="BO24" t="s">
        <v>21</v>
      </c>
      <c r="BP24" s="7">
        <f t="shared" si="40"/>
        <v>6.0030643564356412</v>
      </c>
      <c r="BQ24" s="7">
        <f t="shared" si="41"/>
        <v>13.420000000000011</v>
      </c>
      <c r="BS24" s="4">
        <f t="shared" si="42"/>
        <v>19</v>
      </c>
      <c r="BT24" s="1" t="s">
        <v>23</v>
      </c>
      <c r="BU24" s="7">
        <f t="shared" si="43"/>
        <v>5.9959593908629456</v>
      </c>
      <c r="BV24" s="7">
        <f t="shared" si="44"/>
        <v>14.420000000000011</v>
      </c>
      <c r="BX24" s="4">
        <f t="shared" si="45"/>
        <v>19</v>
      </c>
      <c r="BY24" t="s">
        <v>21</v>
      </c>
      <c r="BZ24" s="7">
        <f t="shared" si="46"/>
        <v>5.9822180851063846</v>
      </c>
      <c r="CA24" s="7">
        <f t="shared" si="47"/>
        <v>15.420000000000011</v>
      </c>
      <c r="CC24" s="5">
        <v>19</v>
      </c>
      <c r="CD24" t="s">
        <v>21</v>
      </c>
      <c r="CE24" s="8">
        <f t="shared" si="48"/>
        <v>5.9626203966005642</v>
      </c>
      <c r="CF24" s="8">
        <f t="shared" si="49"/>
        <v>16.419999999999977</v>
      </c>
      <c r="CG24" s="5"/>
      <c r="CH24" s="5">
        <v>19</v>
      </c>
      <c r="CI24" t="s">
        <v>23</v>
      </c>
      <c r="CJ24" s="8">
        <f t="shared" si="50"/>
        <v>5.9339444444444522</v>
      </c>
      <c r="CK24" s="8">
        <f t="shared" si="51"/>
        <v>17.419999999999977</v>
      </c>
      <c r="CL24" s="5"/>
      <c r="CM24" s="5">
        <v>19</v>
      </c>
      <c r="CN24" t="s">
        <v>21</v>
      </c>
      <c r="CO24" s="8">
        <f t="shared" si="52"/>
        <v>5.8903125000000047</v>
      </c>
      <c r="CP24" s="8">
        <f t="shared" si="53"/>
        <v>18.419999999999977</v>
      </c>
      <c r="CQ24" s="5"/>
      <c r="CR24" s="5">
        <v>19</v>
      </c>
      <c r="CS24" t="s">
        <v>22</v>
      </c>
      <c r="CT24" s="8">
        <f t="shared" si="54"/>
        <v>5.826975806451606</v>
      </c>
      <c r="CU24" s="8">
        <f t="shared" si="55"/>
        <v>19.419999999999977</v>
      </c>
      <c r="CV24" s="5"/>
      <c r="CW24" s="5">
        <v>19</v>
      </c>
      <c r="CX24" t="s">
        <v>9</v>
      </c>
      <c r="CY24" s="8">
        <f t="shared" si="56"/>
        <v>5.7286176470588197</v>
      </c>
      <c r="CZ24" s="8">
        <f t="shared" si="57"/>
        <v>20.419999999999977</v>
      </c>
      <c r="DA24" s="5"/>
      <c r="DB24" s="5">
        <v>19</v>
      </c>
      <c r="DC24" t="s">
        <v>23</v>
      </c>
      <c r="DD24" s="8">
        <f t="shared" si="58"/>
        <v>5.558038461538465</v>
      </c>
      <c r="DE24" s="8">
        <f t="shared" si="59"/>
        <v>21.419999999999977</v>
      </c>
      <c r="DF24" s="5"/>
      <c r="DG24" s="5">
        <v>19</v>
      </c>
      <c r="DH24" s="1" t="s">
        <v>9</v>
      </c>
      <c r="DI24" s="8">
        <f t="shared" si="60"/>
        <v>5.2059142857142939</v>
      </c>
      <c r="DJ24" s="8">
        <f t="shared" si="61"/>
        <v>22.419999999999977</v>
      </c>
      <c r="DL24" s="5">
        <v>19</v>
      </c>
      <c r="DM24" s="12" t="s">
        <v>22</v>
      </c>
      <c r="DN24" s="8">
        <f t="shared" si="62"/>
        <v>4.1886666666666637</v>
      </c>
      <c r="DO24" s="8">
        <f t="shared" si="63"/>
        <v>24.419999999999977</v>
      </c>
    </row>
    <row r="25" spans="1:119">
      <c r="A25">
        <f t="shared" si="0"/>
        <v>20</v>
      </c>
      <c r="B25" s="1" t="s">
        <v>9</v>
      </c>
      <c r="C25" s="7">
        <f t="shared" si="1"/>
        <v>2.2106851851851852</v>
      </c>
      <c r="D25" s="7">
        <f t="shared" si="2"/>
        <v>5.1000000000000018E-2</v>
      </c>
      <c r="F25" s="4">
        <f t="shared" si="3"/>
        <v>20</v>
      </c>
      <c r="G25" s="1" t="s">
        <v>22</v>
      </c>
      <c r="H25" s="7">
        <f t="shared" si="4"/>
        <v>1.1369238095238094</v>
      </c>
      <c r="I25" s="7">
        <f t="shared" si="5"/>
        <v>1.0509999999999979</v>
      </c>
      <c r="K25" s="4">
        <f t="shared" si="6"/>
        <v>20</v>
      </c>
      <c r="L25" t="s">
        <v>9</v>
      </c>
      <c r="M25" s="7">
        <f t="shared" si="7"/>
        <v>0.76523717948717973</v>
      </c>
      <c r="N25" s="7">
        <f t="shared" si="8"/>
        <v>2.0509999999999979</v>
      </c>
      <c r="P25" s="4">
        <f t="shared" si="9"/>
        <v>20</v>
      </c>
      <c r="Q25" t="s">
        <v>21</v>
      </c>
      <c r="R25" s="7">
        <f t="shared" si="10"/>
        <v>0.5851813725490197</v>
      </c>
      <c r="S25" s="7">
        <f t="shared" si="11"/>
        <v>3.0509999999999979</v>
      </c>
      <c r="U25" s="4">
        <f t="shared" si="12"/>
        <v>20</v>
      </c>
      <c r="V25" t="s">
        <v>9</v>
      </c>
      <c r="W25" s="7">
        <f t="shared" si="13"/>
        <v>0.48135887096774205</v>
      </c>
      <c r="X25" s="7">
        <f t="shared" si="14"/>
        <v>4.0510000000000064</v>
      </c>
      <c r="Z25" s="4">
        <f t="shared" si="15"/>
        <v>20</v>
      </c>
      <c r="AA25" t="s">
        <v>22</v>
      </c>
      <c r="AB25" s="7">
        <f t="shared" si="16"/>
        <v>0.41450347222222211</v>
      </c>
      <c r="AC25" s="7">
        <f t="shared" si="17"/>
        <v>5.0510000000000064</v>
      </c>
      <c r="AE25" s="4">
        <f t="shared" si="18"/>
        <v>20</v>
      </c>
      <c r="AF25" t="s">
        <v>9</v>
      </c>
      <c r="AG25" s="7">
        <f t="shared" si="19"/>
        <v>0.3684475308641974</v>
      </c>
      <c r="AH25" s="7">
        <f t="shared" si="20"/>
        <v>6.0510000000000064</v>
      </c>
      <c r="AJ25" s="4">
        <f t="shared" si="21"/>
        <v>20</v>
      </c>
      <c r="AK25" t="s">
        <v>23</v>
      </c>
      <c r="AL25" s="7">
        <f t="shared" si="22"/>
        <v>0.33817847025495734</v>
      </c>
      <c r="AM25" s="7">
        <f t="shared" si="23"/>
        <v>7.0510000000000064</v>
      </c>
      <c r="AO25" s="4">
        <f t="shared" si="24"/>
        <v>20</v>
      </c>
      <c r="AP25" t="s">
        <v>23</v>
      </c>
      <c r="AQ25" s="7">
        <f t="shared" si="25"/>
        <v>0.31749202127659576</v>
      </c>
      <c r="AR25" s="7">
        <f t="shared" si="26"/>
        <v>8.0509999999999895</v>
      </c>
      <c r="AT25" s="4">
        <f t="shared" si="27"/>
        <v>20</v>
      </c>
      <c r="AU25" s="1" t="s">
        <v>21</v>
      </c>
      <c r="AV25" s="7">
        <f t="shared" si="28"/>
        <v>0.30298730964467002</v>
      </c>
      <c r="AW25" s="7">
        <f t="shared" si="29"/>
        <v>9.0509999999999895</v>
      </c>
      <c r="AY25" s="4">
        <f t="shared" si="30"/>
        <v>20</v>
      </c>
      <c r="AZ25" t="s">
        <v>23</v>
      </c>
      <c r="BA25" s="7">
        <f t="shared" si="31"/>
        <v>0.29548762376237631</v>
      </c>
      <c r="BB25" s="7">
        <f t="shared" si="32"/>
        <v>10.050999999999989</v>
      </c>
      <c r="BD25" s="4">
        <f t="shared" si="33"/>
        <v>20</v>
      </c>
      <c r="BE25" s="1" t="s">
        <v>21</v>
      </c>
      <c r="BF25" s="7">
        <f t="shared" si="34"/>
        <v>0.29330958230958232</v>
      </c>
      <c r="BG25" s="7">
        <f t="shared" si="35"/>
        <v>11.050999999999989</v>
      </c>
      <c r="BI25" s="4">
        <f t="shared" si="36"/>
        <v>20</v>
      </c>
      <c r="BJ25" s="1" t="s">
        <v>23</v>
      </c>
      <c r="BK25" s="7">
        <f t="shared" si="37"/>
        <v>5.9896904176904124</v>
      </c>
      <c r="BL25" s="7">
        <f t="shared" si="38"/>
        <v>12.419000000000011</v>
      </c>
      <c r="BN25" s="4">
        <f t="shared" si="39"/>
        <v>20</v>
      </c>
      <c r="BO25" t="s">
        <v>21</v>
      </c>
      <c r="BP25" s="7">
        <f t="shared" si="40"/>
        <v>5.9875123762376212</v>
      </c>
      <c r="BQ25" s="7">
        <f t="shared" si="41"/>
        <v>13.419000000000011</v>
      </c>
      <c r="BS25" s="4">
        <f t="shared" si="42"/>
        <v>20</v>
      </c>
      <c r="BT25" s="1" t="s">
        <v>23</v>
      </c>
      <c r="BU25" s="7">
        <f t="shared" si="43"/>
        <v>5.9800126903553315</v>
      </c>
      <c r="BV25" s="7">
        <f t="shared" si="44"/>
        <v>14.419000000000011</v>
      </c>
      <c r="BX25" s="4">
        <f t="shared" si="45"/>
        <v>20</v>
      </c>
      <c r="BY25" t="s">
        <v>21</v>
      </c>
      <c r="BZ25" s="7">
        <f t="shared" si="46"/>
        <v>5.965507978723406</v>
      </c>
      <c r="CA25" s="7">
        <f t="shared" si="47"/>
        <v>15.419000000000011</v>
      </c>
      <c r="CC25" s="5">
        <v>20</v>
      </c>
      <c r="CD25" t="s">
        <v>21</v>
      </c>
      <c r="CE25" s="8">
        <f t="shared" si="48"/>
        <v>5.94482152974504</v>
      </c>
      <c r="CF25" s="8">
        <f t="shared" si="49"/>
        <v>16.418999999999976</v>
      </c>
      <c r="CG25" s="5"/>
      <c r="CH25" s="5">
        <v>20</v>
      </c>
      <c r="CI25" t="s">
        <v>22</v>
      </c>
      <c r="CJ25" s="8">
        <f t="shared" si="50"/>
        <v>5.9145524691358107</v>
      </c>
      <c r="CK25" s="8">
        <f t="shared" si="51"/>
        <v>17.418999999999976</v>
      </c>
      <c r="CL25" s="5"/>
      <c r="CM25" s="5">
        <v>20</v>
      </c>
      <c r="CN25" t="s">
        <v>9</v>
      </c>
      <c r="CO25" s="8">
        <f t="shared" si="52"/>
        <v>5.8684965277777827</v>
      </c>
      <c r="CP25" s="8">
        <f t="shared" si="53"/>
        <v>18.418999999999976</v>
      </c>
      <c r="CQ25" s="5"/>
      <c r="CR25" s="5">
        <v>20</v>
      </c>
      <c r="CS25" t="s">
        <v>22</v>
      </c>
      <c r="CT25" s="8">
        <f t="shared" si="54"/>
        <v>5.8016411290322507</v>
      </c>
      <c r="CU25" s="8">
        <f t="shared" si="55"/>
        <v>19.418999999999976</v>
      </c>
      <c r="CV25" s="5"/>
      <c r="CW25" s="5">
        <v>20</v>
      </c>
      <c r="CX25" t="s">
        <v>23</v>
      </c>
      <c r="CY25" s="8">
        <f t="shared" si="56"/>
        <v>5.6978186274509763</v>
      </c>
      <c r="CZ25" s="8">
        <f t="shared" si="57"/>
        <v>20.418999999999976</v>
      </c>
      <c r="DA25" s="5"/>
      <c r="DB25" s="5">
        <v>20</v>
      </c>
      <c r="DC25" t="s">
        <v>22</v>
      </c>
      <c r="DD25" s="8">
        <f t="shared" si="58"/>
        <v>5.5177628205128242</v>
      </c>
      <c r="DE25" s="8">
        <f t="shared" si="59"/>
        <v>21.418999999999976</v>
      </c>
      <c r="DF25" s="5"/>
      <c r="DG25" s="5">
        <v>20</v>
      </c>
      <c r="DH25" s="1" t="s">
        <v>9</v>
      </c>
      <c r="DI25" s="8">
        <f t="shared" si="60"/>
        <v>5.1460761904761991</v>
      </c>
      <c r="DJ25" s="8">
        <f t="shared" si="61"/>
        <v>22.418999999999976</v>
      </c>
      <c r="DL25" s="5">
        <v>20</v>
      </c>
      <c r="DM25" s="12" t="s">
        <v>22</v>
      </c>
      <c r="DN25" s="8">
        <f t="shared" si="62"/>
        <v>4.0723148148148116</v>
      </c>
      <c r="DO25" s="8">
        <f t="shared" si="63"/>
        <v>24.418999999999976</v>
      </c>
    </row>
    <row r="26" spans="1:119">
      <c r="A26">
        <f t="shared" si="0"/>
        <v>21</v>
      </c>
      <c r="B26" s="1" t="s">
        <v>19</v>
      </c>
      <c r="C26" s="7">
        <f t="shared" si="1"/>
        <v>2.3270370370370372</v>
      </c>
      <c r="D26" s="7">
        <f t="shared" si="2"/>
        <v>5.2000000000000018E-2</v>
      </c>
      <c r="F26" s="4">
        <f t="shared" si="3"/>
        <v>21</v>
      </c>
      <c r="G26" s="1" t="s">
        <v>20</v>
      </c>
      <c r="H26" s="7">
        <f t="shared" si="4"/>
        <v>1.1967619047619047</v>
      </c>
      <c r="I26" s="7">
        <f t="shared" si="5"/>
        <v>1.0519999999999978</v>
      </c>
      <c r="K26" s="4">
        <f t="shared" si="6"/>
        <v>21</v>
      </c>
      <c r="L26" t="s">
        <v>9</v>
      </c>
      <c r="M26" s="7">
        <f t="shared" si="7"/>
        <v>0.8055128205128208</v>
      </c>
      <c r="N26" s="7">
        <f t="shared" si="8"/>
        <v>2.0519999999999978</v>
      </c>
      <c r="P26" s="4">
        <f t="shared" si="9"/>
        <v>21</v>
      </c>
      <c r="Q26" t="s">
        <v>21</v>
      </c>
      <c r="R26" s="7">
        <f t="shared" si="10"/>
        <v>0.61598039215686284</v>
      </c>
      <c r="S26" s="7">
        <f t="shared" si="11"/>
        <v>3.0519999999999978</v>
      </c>
      <c r="U26" s="4">
        <f t="shared" si="12"/>
        <v>21</v>
      </c>
      <c r="V26" t="s">
        <v>23</v>
      </c>
      <c r="W26" s="7">
        <f t="shared" si="13"/>
        <v>0.5066935483870969</v>
      </c>
      <c r="X26" s="7">
        <f t="shared" si="14"/>
        <v>4.0520000000000067</v>
      </c>
      <c r="Z26" s="4">
        <f t="shared" si="15"/>
        <v>21</v>
      </c>
      <c r="AA26" t="s">
        <v>22</v>
      </c>
      <c r="AB26" s="7">
        <f t="shared" si="16"/>
        <v>0.43631944444444432</v>
      </c>
      <c r="AC26" s="7">
        <f t="shared" si="17"/>
        <v>5.0520000000000067</v>
      </c>
      <c r="AE26" s="4">
        <f t="shared" si="18"/>
        <v>21</v>
      </c>
      <c r="AF26" t="s">
        <v>9</v>
      </c>
      <c r="AG26" s="7">
        <f t="shared" si="19"/>
        <v>0.38783950617283935</v>
      </c>
      <c r="AH26" s="7">
        <f t="shared" si="20"/>
        <v>6.0520000000000067</v>
      </c>
      <c r="AJ26" s="4">
        <f t="shared" si="21"/>
        <v>21</v>
      </c>
      <c r="AK26" t="s">
        <v>22</v>
      </c>
      <c r="AL26" s="7">
        <f t="shared" si="22"/>
        <v>0.35597733711048141</v>
      </c>
      <c r="AM26" s="7">
        <f t="shared" si="23"/>
        <v>7.0520000000000067</v>
      </c>
      <c r="AO26" s="4">
        <f t="shared" si="24"/>
        <v>21</v>
      </c>
      <c r="AP26" t="s">
        <v>22</v>
      </c>
      <c r="AQ26" s="7">
        <f t="shared" si="25"/>
        <v>0.33420212765957447</v>
      </c>
      <c r="AR26" s="7">
        <f t="shared" si="26"/>
        <v>8.0519999999999889</v>
      </c>
      <c r="AT26" s="4">
        <f t="shared" si="27"/>
        <v>21</v>
      </c>
      <c r="AU26" s="1" t="s">
        <v>9</v>
      </c>
      <c r="AV26" s="7">
        <f t="shared" si="28"/>
        <v>0.31893401015228423</v>
      </c>
      <c r="AW26" s="7">
        <f t="shared" si="29"/>
        <v>9.0519999999999889</v>
      </c>
      <c r="AY26" s="4">
        <f t="shared" si="30"/>
        <v>21</v>
      </c>
      <c r="AZ26" t="s">
        <v>23</v>
      </c>
      <c r="BA26" s="7">
        <f t="shared" si="31"/>
        <v>0.31103960396039609</v>
      </c>
      <c r="BB26" s="7">
        <f t="shared" si="32"/>
        <v>10.051999999999989</v>
      </c>
      <c r="BD26" s="4">
        <f t="shared" si="33"/>
        <v>21</v>
      </c>
      <c r="BE26" s="1" t="s">
        <v>9</v>
      </c>
      <c r="BF26" s="7">
        <f t="shared" si="34"/>
        <v>0.30874692874692877</v>
      </c>
      <c r="BG26" s="7">
        <f t="shared" si="35"/>
        <v>11.051999999999989</v>
      </c>
      <c r="BI26" s="4">
        <f t="shared" si="36"/>
        <v>21</v>
      </c>
      <c r="BJ26" s="1" t="s">
        <v>22</v>
      </c>
      <c r="BK26" s="7">
        <f t="shared" si="37"/>
        <v>5.9742530712530657</v>
      </c>
      <c r="BL26" s="7">
        <f t="shared" si="38"/>
        <v>12.418000000000012</v>
      </c>
      <c r="BN26" s="4">
        <f t="shared" si="39"/>
        <v>21</v>
      </c>
      <c r="BO26" t="s">
        <v>21</v>
      </c>
      <c r="BP26" s="7">
        <f t="shared" si="40"/>
        <v>5.9719603960396013</v>
      </c>
      <c r="BQ26" s="7">
        <f t="shared" si="41"/>
        <v>13.418000000000012</v>
      </c>
      <c r="BS26" s="4">
        <f t="shared" si="42"/>
        <v>21</v>
      </c>
      <c r="BT26" s="1" t="s">
        <v>22</v>
      </c>
      <c r="BU26" s="7">
        <f t="shared" si="43"/>
        <v>5.9640659898477173</v>
      </c>
      <c r="BV26" s="7">
        <f t="shared" si="44"/>
        <v>14.418000000000012</v>
      </c>
      <c r="BX26" s="4">
        <f t="shared" si="45"/>
        <v>21</v>
      </c>
      <c r="BY26" t="s">
        <v>9</v>
      </c>
      <c r="BZ26" s="7">
        <f t="shared" si="46"/>
        <v>5.9487978723404273</v>
      </c>
      <c r="CA26" s="7">
        <f t="shared" si="47"/>
        <v>15.418000000000012</v>
      </c>
      <c r="CC26" s="5">
        <v>21</v>
      </c>
      <c r="CD26" t="s">
        <v>9</v>
      </c>
      <c r="CE26" s="8">
        <f t="shared" si="48"/>
        <v>5.9270226628895157</v>
      </c>
      <c r="CF26" s="8">
        <f t="shared" si="49"/>
        <v>16.417999999999974</v>
      </c>
      <c r="CG26" s="5"/>
      <c r="CH26" s="5">
        <v>21</v>
      </c>
      <c r="CI26" t="s">
        <v>22</v>
      </c>
      <c r="CJ26" s="8">
        <f t="shared" si="50"/>
        <v>5.8951604938271691</v>
      </c>
      <c r="CK26" s="8">
        <f t="shared" si="51"/>
        <v>17.417999999999974</v>
      </c>
      <c r="CL26" s="5"/>
      <c r="CM26" s="5">
        <v>21</v>
      </c>
      <c r="CN26" t="s">
        <v>9</v>
      </c>
      <c r="CO26" s="8">
        <f t="shared" si="52"/>
        <v>5.8466805555555608</v>
      </c>
      <c r="CP26" s="8">
        <f t="shared" si="53"/>
        <v>18.417999999999974</v>
      </c>
      <c r="CQ26" s="5"/>
      <c r="CR26" s="5">
        <v>21</v>
      </c>
      <c r="CS26" t="s">
        <v>21</v>
      </c>
      <c r="CT26" s="8">
        <f t="shared" si="54"/>
        <v>5.7763064516128955</v>
      </c>
      <c r="CU26" s="8">
        <f t="shared" si="55"/>
        <v>19.417999999999974</v>
      </c>
      <c r="CV26" s="5"/>
      <c r="CW26" s="5">
        <v>21</v>
      </c>
      <c r="CX26" t="s">
        <v>23</v>
      </c>
      <c r="CY26" s="8">
        <f t="shared" si="56"/>
        <v>5.667019607843133</v>
      </c>
      <c r="CZ26" s="8">
        <f t="shared" si="57"/>
        <v>20.417999999999974</v>
      </c>
      <c r="DA26" s="5"/>
      <c r="DB26" s="5">
        <v>21</v>
      </c>
      <c r="DC26" t="s">
        <v>22</v>
      </c>
      <c r="DD26" s="8">
        <f t="shared" si="58"/>
        <v>5.4774871794871833</v>
      </c>
      <c r="DE26" s="8">
        <f t="shared" si="59"/>
        <v>21.417999999999974</v>
      </c>
      <c r="DF26" s="5"/>
      <c r="DG26" s="5">
        <v>21</v>
      </c>
      <c r="DH26" s="1" t="s">
        <v>19</v>
      </c>
      <c r="DI26" s="8">
        <f t="shared" si="60"/>
        <v>5.0862380952381043</v>
      </c>
      <c r="DJ26" s="8">
        <f t="shared" si="61"/>
        <v>22.417999999999974</v>
      </c>
      <c r="DL26" s="5">
        <v>21</v>
      </c>
      <c r="DM26" s="12" t="s">
        <v>20</v>
      </c>
      <c r="DN26" s="8">
        <f t="shared" si="62"/>
        <v>3.9559629629629596</v>
      </c>
      <c r="DO26" s="8">
        <f t="shared" si="63"/>
        <v>24.417999999999974</v>
      </c>
    </row>
    <row r="27" spans="1:119">
      <c r="A27">
        <f t="shared" si="0"/>
        <v>22</v>
      </c>
      <c r="B27" s="1" t="s">
        <v>19</v>
      </c>
      <c r="C27" s="7">
        <f t="shared" si="1"/>
        <v>2.4433888888888893</v>
      </c>
      <c r="D27" s="7">
        <f t="shared" si="2"/>
        <v>5.3000000000000019E-2</v>
      </c>
      <c r="F27" s="4">
        <f t="shared" si="3"/>
        <v>22</v>
      </c>
      <c r="G27" s="1" t="s">
        <v>20</v>
      </c>
      <c r="H27" s="7">
        <f t="shared" si="4"/>
        <v>1.2565999999999999</v>
      </c>
      <c r="I27" s="7">
        <f t="shared" si="5"/>
        <v>1.0529999999999977</v>
      </c>
      <c r="K27" s="4">
        <f t="shared" si="6"/>
        <v>22</v>
      </c>
      <c r="L27" t="s">
        <v>9</v>
      </c>
      <c r="M27" s="7">
        <f t="shared" si="7"/>
        <v>0.84578846153846188</v>
      </c>
      <c r="N27" s="7">
        <f t="shared" si="8"/>
        <v>2.0529999999999977</v>
      </c>
      <c r="P27" s="4">
        <f t="shared" si="9"/>
        <v>22</v>
      </c>
      <c r="Q27" t="s">
        <v>21</v>
      </c>
      <c r="R27" s="7">
        <f t="shared" si="10"/>
        <v>0.64677941176470599</v>
      </c>
      <c r="S27" s="7">
        <f t="shared" si="11"/>
        <v>3.0529999999999977</v>
      </c>
      <c r="U27" s="4">
        <f t="shared" si="12"/>
        <v>22</v>
      </c>
      <c r="V27" t="s">
        <v>22</v>
      </c>
      <c r="W27" s="7">
        <f t="shared" si="13"/>
        <v>0.5320282258064517</v>
      </c>
      <c r="X27" s="7">
        <f t="shared" si="14"/>
        <v>4.053000000000007</v>
      </c>
      <c r="Z27" s="4">
        <f t="shared" si="15"/>
        <v>22</v>
      </c>
      <c r="AA27" t="s">
        <v>22</v>
      </c>
      <c r="AB27" s="7">
        <f t="shared" si="16"/>
        <v>0.45813541666666652</v>
      </c>
      <c r="AC27" s="7">
        <f t="shared" si="17"/>
        <v>5.053000000000007</v>
      </c>
      <c r="AE27" s="4">
        <f t="shared" si="18"/>
        <v>22</v>
      </c>
      <c r="AF27" t="s">
        <v>9</v>
      </c>
      <c r="AG27" s="7">
        <f t="shared" si="19"/>
        <v>0.40723148148148131</v>
      </c>
      <c r="AH27" s="7">
        <f t="shared" si="20"/>
        <v>6.053000000000007</v>
      </c>
      <c r="AJ27" s="4">
        <f t="shared" si="21"/>
        <v>22</v>
      </c>
      <c r="AK27" t="s">
        <v>22</v>
      </c>
      <c r="AL27" s="7">
        <f t="shared" si="22"/>
        <v>0.37377620396600547</v>
      </c>
      <c r="AM27" s="7">
        <f t="shared" si="23"/>
        <v>7.053000000000007</v>
      </c>
      <c r="AO27" s="4">
        <f t="shared" si="24"/>
        <v>22</v>
      </c>
      <c r="AP27" t="s">
        <v>22</v>
      </c>
      <c r="AQ27" s="7">
        <f t="shared" si="25"/>
        <v>0.35091223404255317</v>
      </c>
      <c r="AR27" s="7">
        <f t="shared" si="26"/>
        <v>8.0529999999999884</v>
      </c>
      <c r="AT27" s="4">
        <f t="shared" si="27"/>
        <v>22</v>
      </c>
      <c r="AU27" s="1" t="s">
        <v>9</v>
      </c>
      <c r="AV27" s="7">
        <f t="shared" si="28"/>
        <v>0.33488071065989844</v>
      </c>
      <c r="AW27" s="7">
        <f t="shared" si="29"/>
        <v>9.0529999999999884</v>
      </c>
      <c r="AY27" s="4">
        <f t="shared" si="30"/>
        <v>22</v>
      </c>
      <c r="AZ27" t="s">
        <v>22</v>
      </c>
      <c r="BA27" s="7">
        <f t="shared" si="31"/>
        <v>0.32659158415841588</v>
      </c>
      <c r="BB27" s="7">
        <f t="shared" si="32"/>
        <v>10.052999999999988</v>
      </c>
      <c r="BD27" s="4">
        <f t="shared" si="33"/>
        <v>22</v>
      </c>
      <c r="BE27" s="1" t="s">
        <v>9</v>
      </c>
      <c r="BF27" s="7">
        <f t="shared" si="34"/>
        <v>0.32418427518427523</v>
      </c>
      <c r="BG27" s="7">
        <f t="shared" si="35"/>
        <v>11.052999999999988</v>
      </c>
      <c r="BI27" s="4">
        <f t="shared" si="36"/>
        <v>22</v>
      </c>
      <c r="BJ27" s="1" t="s">
        <v>22</v>
      </c>
      <c r="BK27" s="7">
        <f t="shared" si="37"/>
        <v>5.958815724815719</v>
      </c>
      <c r="BL27" s="7">
        <f t="shared" si="38"/>
        <v>12.417000000000012</v>
      </c>
      <c r="BN27" s="4">
        <f t="shared" si="39"/>
        <v>22</v>
      </c>
      <c r="BO27" t="s">
        <v>9</v>
      </c>
      <c r="BP27" s="7">
        <f t="shared" si="40"/>
        <v>5.9564084158415813</v>
      </c>
      <c r="BQ27" s="7">
        <f t="shared" si="41"/>
        <v>13.417000000000012</v>
      </c>
      <c r="BS27" s="4">
        <f t="shared" si="42"/>
        <v>22</v>
      </c>
      <c r="BT27" s="1" t="s">
        <v>22</v>
      </c>
      <c r="BU27" s="7">
        <f t="shared" si="43"/>
        <v>5.9481192893401031</v>
      </c>
      <c r="BV27" s="7">
        <f t="shared" si="44"/>
        <v>14.417000000000012</v>
      </c>
      <c r="BX27" s="4">
        <f t="shared" si="45"/>
        <v>22</v>
      </c>
      <c r="BY27" t="s">
        <v>9</v>
      </c>
      <c r="BZ27" s="7">
        <f t="shared" si="46"/>
        <v>5.9320877659574487</v>
      </c>
      <c r="CA27" s="7">
        <f t="shared" si="47"/>
        <v>15.417000000000012</v>
      </c>
      <c r="CC27" s="5">
        <v>22</v>
      </c>
      <c r="CD27" t="s">
        <v>9</v>
      </c>
      <c r="CE27" s="8">
        <f t="shared" si="48"/>
        <v>5.9092237960339915</v>
      </c>
      <c r="CF27" s="8">
        <f t="shared" si="49"/>
        <v>16.416999999999973</v>
      </c>
      <c r="CG27" s="5"/>
      <c r="CH27" s="5">
        <v>22</v>
      </c>
      <c r="CI27" t="s">
        <v>22</v>
      </c>
      <c r="CJ27" s="8">
        <f t="shared" si="50"/>
        <v>5.8757685185185276</v>
      </c>
      <c r="CK27" s="8">
        <f t="shared" si="51"/>
        <v>17.416999999999973</v>
      </c>
      <c r="CL27" s="5"/>
      <c r="CM27" s="5">
        <v>22</v>
      </c>
      <c r="CN27" t="s">
        <v>9</v>
      </c>
      <c r="CO27" s="8">
        <f t="shared" si="52"/>
        <v>5.8248645833333388</v>
      </c>
      <c r="CP27" s="8">
        <f t="shared" si="53"/>
        <v>18.416999999999973</v>
      </c>
      <c r="CQ27" s="5"/>
      <c r="CR27" s="5">
        <v>22</v>
      </c>
      <c r="CS27" t="s">
        <v>9</v>
      </c>
      <c r="CT27" s="8">
        <f t="shared" si="54"/>
        <v>5.7509717741935402</v>
      </c>
      <c r="CU27" s="8">
        <f t="shared" si="55"/>
        <v>19.416999999999973</v>
      </c>
      <c r="CV27" s="5"/>
      <c r="CW27" s="5">
        <v>22</v>
      </c>
      <c r="CX27" t="s">
        <v>23</v>
      </c>
      <c r="CY27" s="8">
        <f t="shared" si="56"/>
        <v>5.6362205882352896</v>
      </c>
      <c r="CZ27" s="8">
        <f t="shared" si="57"/>
        <v>20.416999999999973</v>
      </c>
      <c r="DA27" s="5"/>
      <c r="DB27" s="5">
        <v>22</v>
      </c>
      <c r="DC27" t="s">
        <v>22</v>
      </c>
      <c r="DD27" s="8">
        <f t="shared" si="58"/>
        <v>5.4372115384615425</v>
      </c>
      <c r="DE27" s="8">
        <f t="shared" si="59"/>
        <v>21.416999999999973</v>
      </c>
      <c r="DF27" s="5"/>
      <c r="DG27" s="5">
        <v>22</v>
      </c>
      <c r="DH27" s="1" t="s">
        <v>19</v>
      </c>
      <c r="DI27" s="8">
        <f t="shared" si="60"/>
        <v>5.0264000000000095</v>
      </c>
      <c r="DJ27" s="8">
        <f t="shared" si="61"/>
        <v>22.416999999999973</v>
      </c>
      <c r="DL27" s="5">
        <v>22</v>
      </c>
      <c r="DM27" s="12" t="s">
        <v>20</v>
      </c>
      <c r="DN27" s="8">
        <f t="shared" si="62"/>
        <v>3.8396111111111075</v>
      </c>
      <c r="DO27" s="8">
        <f t="shared" si="63"/>
        <v>24.416999999999973</v>
      </c>
    </row>
    <row r="28" spans="1:119">
      <c r="A28">
        <f t="shared" si="0"/>
        <v>23</v>
      </c>
      <c r="B28" s="1" t="s">
        <v>22</v>
      </c>
      <c r="C28" s="7">
        <f t="shared" si="1"/>
        <v>2.5597407407407413</v>
      </c>
      <c r="D28" s="7">
        <f t="shared" si="2"/>
        <v>5.400000000000002E-2</v>
      </c>
      <c r="F28" s="4">
        <f t="shared" si="3"/>
        <v>23</v>
      </c>
      <c r="G28" s="1" t="s">
        <v>9</v>
      </c>
      <c r="H28" s="7">
        <f t="shared" si="4"/>
        <v>1.3164380952380952</v>
      </c>
      <c r="I28" s="7">
        <f t="shared" si="5"/>
        <v>1.0539999999999976</v>
      </c>
      <c r="K28" s="4">
        <f t="shared" si="6"/>
        <v>23</v>
      </c>
      <c r="L28" t="s">
        <v>19</v>
      </c>
      <c r="M28" s="7">
        <f t="shared" si="7"/>
        <v>0.88606410256410295</v>
      </c>
      <c r="N28" s="7">
        <f t="shared" si="8"/>
        <v>2.0539999999999976</v>
      </c>
      <c r="P28" s="4">
        <f t="shared" si="9"/>
        <v>23</v>
      </c>
      <c r="Q28" t="s">
        <v>9</v>
      </c>
      <c r="R28" s="7">
        <f t="shared" si="10"/>
        <v>0.67757843137254914</v>
      </c>
      <c r="S28" s="7">
        <f t="shared" si="11"/>
        <v>3.0539999999999976</v>
      </c>
      <c r="U28" s="4">
        <f t="shared" si="12"/>
        <v>23</v>
      </c>
      <c r="V28" t="s">
        <v>22</v>
      </c>
      <c r="W28" s="7">
        <f t="shared" si="13"/>
        <v>0.55736290322580651</v>
      </c>
      <c r="X28" s="7">
        <f t="shared" si="14"/>
        <v>4.0540000000000074</v>
      </c>
      <c r="Z28" s="4">
        <f t="shared" si="15"/>
        <v>23</v>
      </c>
      <c r="AA28" t="s">
        <v>21</v>
      </c>
      <c r="AB28" s="7">
        <f t="shared" si="16"/>
        <v>0.47995138888888872</v>
      </c>
      <c r="AC28" s="7">
        <f t="shared" si="17"/>
        <v>5.0540000000000074</v>
      </c>
      <c r="AE28" s="4">
        <f t="shared" si="18"/>
        <v>23</v>
      </c>
      <c r="AF28" t="s">
        <v>23</v>
      </c>
      <c r="AG28" s="7">
        <f t="shared" si="19"/>
        <v>0.42662345679012326</v>
      </c>
      <c r="AH28" s="7">
        <f t="shared" si="20"/>
        <v>6.0540000000000074</v>
      </c>
      <c r="AJ28" s="4">
        <f t="shared" si="21"/>
        <v>23</v>
      </c>
      <c r="AK28" t="s">
        <v>22</v>
      </c>
      <c r="AL28" s="7">
        <f t="shared" si="22"/>
        <v>0.39157507082152954</v>
      </c>
      <c r="AM28" s="7">
        <f t="shared" si="23"/>
        <v>7.0540000000000074</v>
      </c>
      <c r="AO28" s="4">
        <f t="shared" si="24"/>
        <v>23</v>
      </c>
      <c r="AP28" t="s">
        <v>21</v>
      </c>
      <c r="AQ28" s="7">
        <f t="shared" si="25"/>
        <v>0.36762234042553188</v>
      </c>
      <c r="AR28" s="7">
        <f t="shared" si="26"/>
        <v>8.0539999999999878</v>
      </c>
      <c r="AT28" s="4">
        <f t="shared" si="27"/>
        <v>23</v>
      </c>
      <c r="AU28" s="1" t="s">
        <v>9</v>
      </c>
      <c r="AV28" s="7">
        <f t="shared" si="28"/>
        <v>0.35082741116751265</v>
      </c>
      <c r="AW28" s="7">
        <f t="shared" si="29"/>
        <v>9.0539999999999878</v>
      </c>
      <c r="AY28" s="4">
        <f t="shared" si="30"/>
        <v>23</v>
      </c>
      <c r="AZ28" t="s">
        <v>22</v>
      </c>
      <c r="BA28" s="7">
        <f t="shared" si="31"/>
        <v>0.34214356435643567</v>
      </c>
      <c r="BB28" s="7">
        <f t="shared" si="32"/>
        <v>10.053999999999988</v>
      </c>
      <c r="BD28" s="4">
        <f t="shared" si="33"/>
        <v>23</v>
      </c>
      <c r="BE28" s="1" t="s">
        <v>9</v>
      </c>
      <c r="BF28" s="7">
        <f t="shared" si="34"/>
        <v>0.33962162162162168</v>
      </c>
      <c r="BG28" s="7">
        <f t="shared" si="35"/>
        <v>11.053999999999988</v>
      </c>
      <c r="BI28" s="4">
        <f t="shared" si="36"/>
        <v>23</v>
      </c>
      <c r="BJ28" s="1" t="s">
        <v>22</v>
      </c>
      <c r="BK28" s="7">
        <f t="shared" si="37"/>
        <v>5.9433783783783722</v>
      </c>
      <c r="BL28" s="7">
        <f t="shared" si="38"/>
        <v>12.416000000000013</v>
      </c>
      <c r="BN28" s="4">
        <f t="shared" si="39"/>
        <v>23</v>
      </c>
      <c r="BO28" t="s">
        <v>9</v>
      </c>
      <c r="BP28" s="7">
        <f t="shared" si="40"/>
        <v>5.9408564356435614</v>
      </c>
      <c r="BQ28" s="7">
        <f t="shared" si="41"/>
        <v>13.416000000000013</v>
      </c>
      <c r="BS28" s="4">
        <f t="shared" si="42"/>
        <v>23</v>
      </c>
      <c r="BT28" s="1" t="s">
        <v>22</v>
      </c>
      <c r="BU28" s="7">
        <f t="shared" si="43"/>
        <v>5.932172588832489</v>
      </c>
      <c r="BV28" s="7">
        <f t="shared" si="44"/>
        <v>14.416000000000013</v>
      </c>
      <c r="BX28" s="4">
        <f t="shared" si="45"/>
        <v>23</v>
      </c>
      <c r="BY28" t="s">
        <v>23</v>
      </c>
      <c r="BZ28" s="7">
        <f t="shared" si="46"/>
        <v>5.91537765957447</v>
      </c>
      <c r="CA28" s="7">
        <f t="shared" si="47"/>
        <v>15.416000000000013</v>
      </c>
      <c r="CC28" s="5">
        <v>23</v>
      </c>
      <c r="CD28" t="s">
        <v>9</v>
      </c>
      <c r="CE28" s="8">
        <f t="shared" si="48"/>
        <v>5.8914249291784673</v>
      </c>
      <c r="CF28" s="8">
        <f t="shared" si="49"/>
        <v>16.415999999999972</v>
      </c>
      <c r="CG28" s="5"/>
      <c r="CH28" s="5">
        <v>23</v>
      </c>
      <c r="CI28" t="s">
        <v>21</v>
      </c>
      <c r="CJ28" s="8">
        <f t="shared" si="50"/>
        <v>5.856376543209886</v>
      </c>
      <c r="CK28" s="8">
        <f t="shared" si="51"/>
        <v>17.415999999999972</v>
      </c>
      <c r="CL28" s="5"/>
      <c r="CM28" s="5">
        <v>23</v>
      </c>
      <c r="CN28" t="s">
        <v>23</v>
      </c>
      <c r="CO28" s="8">
        <f t="shared" si="52"/>
        <v>5.8030486111111168</v>
      </c>
      <c r="CP28" s="8">
        <f t="shared" si="53"/>
        <v>18.415999999999972</v>
      </c>
      <c r="CQ28" s="5"/>
      <c r="CR28" s="5">
        <v>23</v>
      </c>
      <c r="CS28" t="s">
        <v>9</v>
      </c>
      <c r="CT28" s="8">
        <f t="shared" si="54"/>
        <v>5.725637096774185</v>
      </c>
      <c r="CU28" s="8">
        <f t="shared" si="55"/>
        <v>19.415999999999972</v>
      </c>
      <c r="CV28" s="5"/>
      <c r="CW28" s="5">
        <v>23</v>
      </c>
      <c r="CX28" t="s">
        <v>22</v>
      </c>
      <c r="CY28" s="8">
        <f t="shared" si="56"/>
        <v>5.6054215686274462</v>
      </c>
      <c r="CZ28" s="8">
        <f t="shared" si="57"/>
        <v>20.415999999999972</v>
      </c>
      <c r="DA28" s="5"/>
      <c r="DB28" s="5">
        <v>23</v>
      </c>
      <c r="DC28" t="s">
        <v>20</v>
      </c>
      <c r="DD28" s="8">
        <f t="shared" si="58"/>
        <v>5.3969358974359016</v>
      </c>
      <c r="DE28" s="8">
        <f t="shared" si="59"/>
        <v>21.415999999999972</v>
      </c>
      <c r="DF28" s="5"/>
      <c r="DG28" s="5">
        <v>23</v>
      </c>
      <c r="DH28" s="1" t="s">
        <v>22</v>
      </c>
      <c r="DI28" s="8">
        <f t="shared" si="60"/>
        <v>4.9665619047619147</v>
      </c>
      <c r="DJ28" s="8">
        <f t="shared" si="61"/>
        <v>22.415999999999972</v>
      </c>
      <c r="DL28" s="5">
        <v>23</v>
      </c>
      <c r="DM28" s="12" t="s">
        <v>9</v>
      </c>
      <c r="DN28" s="8">
        <f t="shared" si="62"/>
        <v>3.7232592592592555</v>
      </c>
      <c r="DO28" s="8">
        <f t="shared" si="63"/>
        <v>24.415999999999972</v>
      </c>
    </row>
    <row r="29" spans="1:119">
      <c r="A29">
        <f t="shared" si="0"/>
        <v>24</v>
      </c>
      <c r="B29" s="1" t="s">
        <v>22</v>
      </c>
      <c r="C29" s="7">
        <f t="shared" si="1"/>
        <v>2.6760925925925934</v>
      </c>
      <c r="D29" s="7">
        <f t="shared" si="2"/>
        <v>5.5000000000000021E-2</v>
      </c>
      <c r="F29" s="4">
        <f t="shared" si="3"/>
        <v>24</v>
      </c>
      <c r="G29" s="1" t="s">
        <v>9</v>
      </c>
      <c r="H29" s="7">
        <f t="shared" si="4"/>
        <v>1.3762761904761904</v>
      </c>
      <c r="I29" s="7">
        <f t="shared" si="5"/>
        <v>1.0549999999999975</v>
      </c>
      <c r="K29" s="4">
        <f t="shared" si="6"/>
        <v>24</v>
      </c>
      <c r="L29" t="s">
        <v>19</v>
      </c>
      <c r="M29" s="7">
        <f t="shared" si="7"/>
        <v>0.92633974358974402</v>
      </c>
      <c r="N29" s="7">
        <f t="shared" si="8"/>
        <v>2.0549999999999975</v>
      </c>
      <c r="P29" s="4">
        <f t="shared" si="9"/>
        <v>24</v>
      </c>
      <c r="Q29" t="s">
        <v>9</v>
      </c>
      <c r="R29" s="7">
        <f t="shared" si="10"/>
        <v>0.70837745098039229</v>
      </c>
      <c r="S29" s="7">
        <f t="shared" si="11"/>
        <v>3.0549999999999975</v>
      </c>
      <c r="U29" s="4">
        <f t="shared" si="12"/>
        <v>24</v>
      </c>
      <c r="V29" t="s">
        <v>22</v>
      </c>
      <c r="W29" s="7">
        <f t="shared" si="13"/>
        <v>0.58269758064516131</v>
      </c>
      <c r="X29" s="7">
        <f t="shared" si="14"/>
        <v>4.0550000000000077</v>
      </c>
      <c r="Z29" s="4">
        <f t="shared" si="15"/>
        <v>24</v>
      </c>
      <c r="AA29" t="s">
        <v>21</v>
      </c>
      <c r="AB29" s="7">
        <f t="shared" si="16"/>
        <v>0.50176736111111098</v>
      </c>
      <c r="AC29" s="7">
        <f t="shared" si="17"/>
        <v>5.0550000000000077</v>
      </c>
      <c r="AE29" s="4">
        <f t="shared" si="18"/>
        <v>24</v>
      </c>
      <c r="AF29" t="s">
        <v>23</v>
      </c>
      <c r="AG29" s="7">
        <f t="shared" si="19"/>
        <v>0.44601543209876521</v>
      </c>
      <c r="AH29" s="7">
        <f t="shared" si="20"/>
        <v>6.0550000000000077</v>
      </c>
      <c r="AJ29" s="4">
        <f t="shared" si="21"/>
        <v>24</v>
      </c>
      <c r="AK29" t="s">
        <v>22</v>
      </c>
      <c r="AL29" s="7">
        <f t="shared" si="22"/>
        <v>0.4093739376770536</v>
      </c>
      <c r="AM29" s="7">
        <f t="shared" si="23"/>
        <v>7.0550000000000077</v>
      </c>
      <c r="AO29" s="4">
        <f t="shared" si="24"/>
        <v>24</v>
      </c>
      <c r="AP29" t="s">
        <v>21</v>
      </c>
      <c r="AQ29" s="7">
        <f t="shared" si="25"/>
        <v>0.38433244680851059</v>
      </c>
      <c r="AR29" s="7">
        <f t="shared" si="26"/>
        <v>8.0549999999999873</v>
      </c>
      <c r="AT29" s="4">
        <f t="shared" si="27"/>
        <v>24</v>
      </c>
      <c r="AU29" s="1" t="s">
        <v>23</v>
      </c>
      <c r="AV29" s="7">
        <f t="shared" si="28"/>
        <v>0.36677411167512686</v>
      </c>
      <c r="AW29" s="7">
        <f t="shared" si="29"/>
        <v>9.0549999999999873</v>
      </c>
      <c r="AY29" s="4">
        <f t="shared" si="30"/>
        <v>24</v>
      </c>
      <c r="AZ29" t="s">
        <v>22</v>
      </c>
      <c r="BA29" s="7">
        <f t="shared" si="31"/>
        <v>0.35769554455445546</v>
      </c>
      <c r="BB29" s="7">
        <f t="shared" si="32"/>
        <v>10.054999999999987</v>
      </c>
      <c r="BD29" s="4">
        <f t="shared" si="33"/>
        <v>24</v>
      </c>
      <c r="BE29" s="1" t="s">
        <v>23</v>
      </c>
      <c r="BF29" s="7">
        <f t="shared" si="34"/>
        <v>0.35505896805896814</v>
      </c>
      <c r="BG29" s="7">
        <f t="shared" si="35"/>
        <v>11.054999999999987</v>
      </c>
      <c r="BI29" s="4">
        <f t="shared" si="36"/>
        <v>24</v>
      </c>
      <c r="BJ29" s="1" t="s">
        <v>21</v>
      </c>
      <c r="BK29" s="7">
        <f t="shared" si="37"/>
        <v>5.9279410319410255</v>
      </c>
      <c r="BL29" s="7">
        <f t="shared" si="38"/>
        <v>12.415000000000013</v>
      </c>
      <c r="BN29" s="4">
        <f t="shared" si="39"/>
        <v>24</v>
      </c>
      <c r="BO29" t="s">
        <v>9</v>
      </c>
      <c r="BP29" s="7">
        <f t="shared" si="40"/>
        <v>5.9253044554455414</v>
      </c>
      <c r="BQ29" s="7">
        <f t="shared" si="41"/>
        <v>13.415000000000013</v>
      </c>
      <c r="BS29" s="4">
        <f t="shared" si="42"/>
        <v>24</v>
      </c>
      <c r="BT29" s="1" t="s">
        <v>21</v>
      </c>
      <c r="BU29" s="7">
        <f t="shared" si="43"/>
        <v>5.9162258883248748</v>
      </c>
      <c r="BV29" s="7">
        <f t="shared" si="44"/>
        <v>14.415000000000013</v>
      </c>
      <c r="BX29" s="4">
        <f t="shared" si="45"/>
        <v>24</v>
      </c>
      <c r="BY29" t="s">
        <v>23</v>
      </c>
      <c r="BZ29" s="7">
        <f t="shared" si="46"/>
        <v>5.8986675531914914</v>
      </c>
      <c r="CA29" s="7">
        <f t="shared" si="47"/>
        <v>15.415000000000013</v>
      </c>
      <c r="CC29" s="5">
        <v>24</v>
      </c>
      <c r="CD29" t="s">
        <v>9</v>
      </c>
      <c r="CE29" s="8">
        <f t="shared" si="48"/>
        <v>5.873626062322943</v>
      </c>
      <c r="CF29" s="8">
        <f t="shared" si="49"/>
        <v>16.414999999999971</v>
      </c>
      <c r="CG29" s="5"/>
      <c r="CH29" s="5">
        <v>24</v>
      </c>
      <c r="CI29" t="s">
        <v>21</v>
      </c>
      <c r="CJ29" s="8">
        <f t="shared" si="50"/>
        <v>5.8369845679012444</v>
      </c>
      <c r="CK29" s="8">
        <f t="shared" si="51"/>
        <v>17.414999999999971</v>
      </c>
      <c r="CL29" s="5"/>
      <c r="CM29" s="5">
        <v>24</v>
      </c>
      <c r="CN29" t="s">
        <v>23</v>
      </c>
      <c r="CO29" s="8">
        <f t="shared" si="52"/>
        <v>5.7812326388888948</v>
      </c>
      <c r="CP29" s="8">
        <f t="shared" si="53"/>
        <v>18.414999999999971</v>
      </c>
      <c r="CQ29" s="5"/>
      <c r="CR29" s="5">
        <v>24</v>
      </c>
      <c r="CS29" t="s">
        <v>9</v>
      </c>
      <c r="CT29" s="8">
        <f t="shared" si="54"/>
        <v>5.7003024193548297</v>
      </c>
      <c r="CU29" s="8">
        <f t="shared" si="55"/>
        <v>19.414999999999971</v>
      </c>
      <c r="CV29" s="5"/>
      <c r="CW29" s="5">
        <v>24</v>
      </c>
      <c r="CX29" t="s">
        <v>22</v>
      </c>
      <c r="CY29" s="8">
        <f t="shared" si="56"/>
        <v>5.5746225490196029</v>
      </c>
      <c r="CZ29" s="8">
        <f t="shared" si="57"/>
        <v>20.414999999999971</v>
      </c>
      <c r="DA29" s="5"/>
      <c r="DB29" s="5">
        <v>24</v>
      </c>
      <c r="DC29" t="s">
        <v>20</v>
      </c>
      <c r="DD29" s="8">
        <f t="shared" si="58"/>
        <v>5.3566602564102608</v>
      </c>
      <c r="DE29" s="8">
        <f t="shared" si="59"/>
        <v>21.414999999999971</v>
      </c>
      <c r="DF29" s="5"/>
      <c r="DG29" s="5">
        <v>24</v>
      </c>
      <c r="DH29" s="1" t="s">
        <v>22</v>
      </c>
      <c r="DI29" s="8">
        <f t="shared" si="60"/>
        <v>4.9067238095238199</v>
      </c>
      <c r="DJ29" s="8">
        <f t="shared" si="61"/>
        <v>22.414999999999971</v>
      </c>
      <c r="DL29" s="5">
        <v>24</v>
      </c>
      <c r="DM29" s="12" t="s">
        <v>9</v>
      </c>
      <c r="DN29" s="8">
        <f t="shared" si="62"/>
        <v>3.6069074074074035</v>
      </c>
      <c r="DO29" s="8">
        <f t="shared" si="63"/>
        <v>24.414999999999971</v>
      </c>
    </row>
    <row r="30" spans="1:119">
      <c r="A30">
        <f t="shared" si="0"/>
        <v>25</v>
      </c>
      <c r="B30" s="1" t="s">
        <v>22</v>
      </c>
      <c r="C30" s="7">
        <f t="shared" si="1"/>
        <v>2.7924444444444454</v>
      </c>
      <c r="D30" s="7">
        <f t="shared" si="2"/>
        <v>5.6000000000000022E-2</v>
      </c>
      <c r="F30" s="4">
        <f t="shared" si="3"/>
        <v>25</v>
      </c>
      <c r="G30" s="1" t="s">
        <v>9</v>
      </c>
      <c r="H30" s="7">
        <f t="shared" si="4"/>
        <v>1.4361142857142857</v>
      </c>
      <c r="I30" s="7">
        <f t="shared" si="5"/>
        <v>1.0559999999999974</v>
      </c>
      <c r="K30" s="4">
        <f t="shared" si="6"/>
        <v>25</v>
      </c>
      <c r="L30" t="s">
        <v>22</v>
      </c>
      <c r="M30" s="7">
        <f t="shared" si="7"/>
        <v>0.9666153846153851</v>
      </c>
      <c r="N30" s="7">
        <f t="shared" si="8"/>
        <v>2.0559999999999974</v>
      </c>
      <c r="P30" s="4">
        <f t="shared" si="9"/>
        <v>25</v>
      </c>
      <c r="Q30" t="s">
        <v>9</v>
      </c>
      <c r="R30" s="7">
        <f t="shared" si="10"/>
        <v>0.73917647058823543</v>
      </c>
      <c r="S30" s="7">
        <f t="shared" si="11"/>
        <v>3.0559999999999974</v>
      </c>
      <c r="U30" s="4">
        <f t="shared" si="12"/>
        <v>25</v>
      </c>
      <c r="V30" t="s">
        <v>21</v>
      </c>
      <c r="W30" s="7">
        <f t="shared" si="13"/>
        <v>0.60803225806451611</v>
      </c>
      <c r="X30" s="7">
        <f t="shared" si="14"/>
        <v>4.056000000000008</v>
      </c>
      <c r="Z30" s="4">
        <f t="shared" si="15"/>
        <v>25</v>
      </c>
      <c r="AA30" t="s">
        <v>21</v>
      </c>
      <c r="AB30" s="7">
        <f t="shared" si="16"/>
        <v>0.52358333333333318</v>
      </c>
      <c r="AC30" s="7">
        <f t="shared" si="17"/>
        <v>5.056000000000008</v>
      </c>
      <c r="AE30" s="4">
        <f t="shared" si="18"/>
        <v>25</v>
      </c>
      <c r="AF30" t="s">
        <v>23</v>
      </c>
      <c r="AG30" s="7">
        <f t="shared" si="19"/>
        <v>0.46540740740740716</v>
      </c>
      <c r="AH30" s="7">
        <f t="shared" si="20"/>
        <v>6.056000000000008</v>
      </c>
      <c r="AJ30" s="4">
        <f t="shared" si="21"/>
        <v>25</v>
      </c>
      <c r="AK30" t="s">
        <v>21</v>
      </c>
      <c r="AL30" s="7">
        <f t="shared" si="22"/>
        <v>0.42717280453257767</v>
      </c>
      <c r="AM30" s="7">
        <f t="shared" si="23"/>
        <v>7.056000000000008</v>
      </c>
      <c r="AO30" s="4">
        <f t="shared" si="24"/>
        <v>25</v>
      </c>
      <c r="AP30" t="s">
        <v>9</v>
      </c>
      <c r="AQ30" s="7">
        <f t="shared" si="25"/>
        <v>0.40104255319148929</v>
      </c>
      <c r="AR30" s="7">
        <f t="shared" si="26"/>
        <v>8.0559999999999867</v>
      </c>
      <c r="AT30" s="4">
        <f t="shared" si="27"/>
        <v>25</v>
      </c>
      <c r="AU30" s="1" t="s">
        <v>23</v>
      </c>
      <c r="AV30" s="7">
        <f t="shared" si="28"/>
        <v>0.38272081218274107</v>
      </c>
      <c r="AW30" s="7">
        <f t="shared" si="29"/>
        <v>9.0559999999999867</v>
      </c>
      <c r="AY30" s="4">
        <f t="shared" si="30"/>
        <v>25</v>
      </c>
      <c r="AZ30" t="s">
        <v>21</v>
      </c>
      <c r="BA30" s="7">
        <f t="shared" si="31"/>
        <v>0.37324752475247525</v>
      </c>
      <c r="BB30" s="7">
        <f t="shared" si="32"/>
        <v>10.055999999999987</v>
      </c>
      <c r="BD30" s="4">
        <f t="shared" si="33"/>
        <v>25</v>
      </c>
      <c r="BE30" s="1" t="s">
        <v>23</v>
      </c>
      <c r="BF30" s="7">
        <f t="shared" si="34"/>
        <v>0.37049631449631459</v>
      </c>
      <c r="BG30" s="7">
        <f t="shared" si="35"/>
        <v>11.055999999999987</v>
      </c>
      <c r="BI30" s="4">
        <f t="shared" si="36"/>
        <v>25</v>
      </c>
      <c r="BJ30" s="1" t="s">
        <v>21</v>
      </c>
      <c r="BK30" s="7">
        <f t="shared" si="37"/>
        <v>5.9125036855036788</v>
      </c>
      <c r="BL30" s="7">
        <f t="shared" si="38"/>
        <v>12.414000000000014</v>
      </c>
      <c r="BN30" s="4">
        <f t="shared" si="39"/>
        <v>25</v>
      </c>
      <c r="BO30" t="s">
        <v>23</v>
      </c>
      <c r="BP30" s="7">
        <f t="shared" si="40"/>
        <v>5.9097524752475215</v>
      </c>
      <c r="BQ30" s="7">
        <f t="shared" si="41"/>
        <v>13.414000000000014</v>
      </c>
      <c r="BS30" s="4">
        <f t="shared" si="42"/>
        <v>25</v>
      </c>
      <c r="BT30" s="1" t="s">
        <v>21</v>
      </c>
      <c r="BU30" s="7">
        <f t="shared" si="43"/>
        <v>5.9002791878172607</v>
      </c>
      <c r="BV30" s="7">
        <f t="shared" si="44"/>
        <v>14.414000000000014</v>
      </c>
      <c r="BX30" s="4">
        <f t="shared" si="45"/>
        <v>25</v>
      </c>
      <c r="BY30" t="s">
        <v>22</v>
      </c>
      <c r="BZ30" s="7">
        <f t="shared" si="46"/>
        <v>5.8819574468085127</v>
      </c>
      <c r="CA30" s="7">
        <f t="shared" si="47"/>
        <v>15.414000000000014</v>
      </c>
      <c r="CC30" s="5">
        <v>25</v>
      </c>
      <c r="CD30" t="s">
        <v>23</v>
      </c>
      <c r="CE30" s="8">
        <f t="shared" si="48"/>
        <v>5.8558271954674188</v>
      </c>
      <c r="CF30" s="8">
        <f t="shared" si="49"/>
        <v>16.41399999999997</v>
      </c>
      <c r="CG30" s="5"/>
      <c r="CH30" s="5">
        <v>25</v>
      </c>
      <c r="CI30" t="s">
        <v>21</v>
      </c>
      <c r="CJ30" s="8">
        <f t="shared" si="50"/>
        <v>5.8175925925926029</v>
      </c>
      <c r="CK30" s="8">
        <f t="shared" si="51"/>
        <v>17.41399999999997</v>
      </c>
      <c r="CL30" s="5"/>
      <c r="CM30" s="5">
        <v>25</v>
      </c>
      <c r="CN30" t="s">
        <v>23</v>
      </c>
      <c r="CO30" s="8">
        <f t="shared" si="52"/>
        <v>5.7594166666666728</v>
      </c>
      <c r="CP30" s="8">
        <f t="shared" si="53"/>
        <v>18.41399999999997</v>
      </c>
      <c r="CQ30" s="5"/>
      <c r="CR30" s="5">
        <v>25</v>
      </c>
      <c r="CS30" t="s">
        <v>23</v>
      </c>
      <c r="CT30" s="8">
        <f t="shared" si="54"/>
        <v>5.6749677419354745</v>
      </c>
      <c r="CU30" s="8">
        <f t="shared" si="55"/>
        <v>19.41399999999997</v>
      </c>
      <c r="CV30" s="5"/>
      <c r="CW30" s="5">
        <v>25</v>
      </c>
      <c r="CX30" t="s">
        <v>22</v>
      </c>
      <c r="CY30" s="8">
        <f t="shared" si="56"/>
        <v>5.5438235294117595</v>
      </c>
      <c r="CZ30" s="8">
        <f t="shared" si="57"/>
        <v>20.41399999999997</v>
      </c>
      <c r="DA30" s="5"/>
      <c r="DB30" s="5">
        <v>25</v>
      </c>
      <c r="DC30" t="s">
        <v>9</v>
      </c>
      <c r="DD30" s="8">
        <f t="shared" si="58"/>
        <v>5.3163846153846199</v>
      </c>
      <c r="DE30" s="8">
        <f t="shared" si="59"/>
        <v>21.41399999999997</v>
      </c>
      <c r="DF30" s="5"/>
      <c r="DG30" s="5">
        <v>25</v>
      </c>
      <c r="DH30" s="1" t="s">
        <v>22</v>
      </c>
      <c r="DI30" s="8">
        <f t="shared" si="60"/>
        <v>4.8468857142857251</v>
      </c>
      <c r="DJ30" s="8">
        <f t="shared" si="61"/>
        <v>22.41399999999997</v>
      </c>
      <c r="DL30" s="5">
        <v>25</v>
      </c>
      <c r="DM30" s="12" t="s">
        <v>9</v>
      </c>
      <c r="DN30" s="8">
        <f t="shared" si="62"/>
        <v>3.4905555555555514</v>
      </c>
      <c r="DO30" s="8">
        <f t="shared" si="63"/>
        <v>24.41399999999997</v>
      </c>
    </row>
    <row r="31" spans="1:119">
      <c r="A31">
        <f t="shared" si="0"/>
        <v>26</v>
      </c>
      <c r="B31" s="1" t="s">
        <v>24</v>
      </c>
      <c r="C31" s="7">
        <f t="shared" si="1"/>
        <v>2.9087962962962974</v>
      </c>
      <c r="D31" s="7">
        <f t="shared" si="2"/>
        <v>5.7000000000000023E-2</v>
      </c>
      <c r="F31" s="4">
        <f t="shared" si="3"/>
        <v>26</v>
      </c>
      <c r="G31" s="1" t="s">
        <v>19</v>
      </c>
      <c r="H31" s="7">
        <f t="shared" si="4"/>
        <v>1.4959523809523809</v>
      </c>
      <c r="I31" s="7">
        <f t="shared" si="5"/>
        <v>1.0569999999999973</v>
      </c>
      <c r="K31" s="4">
        <f t="shared" si="6"/>
        <v>26</v>
      </c>
      <c r="L31" t="s">
        <v>22</v>
      </c>
      <c r="M31" s="7">
        <f t="shared" si="7"/>
        <v>1.0068910256410262</v>
      </c>
      <c r="N31" s="7">
        <f t="shared" si="8"/>
        <v>2.0569999999999973</v>
      </c>
      <c r="P31" s="4">
        <f t="shared" si="9"/>
        <v>26</v>
      </c>
      <c r="Q31" t="s">
        <v>23</v>
      </c>
      <c r="R31" s="7">
        <f t="shared" si="10"/>
        <v>0.76997549019607858</v>
      </c>
      <c r="S31" s="7">
        <f t="shared" si="11"/>
        <v>3.0569999999999973</v>
      </c>
      <c r="U31" s="4">
        <f t="shared" si="12"/>
        <v>26</v>
      </c>
      <c r="V31" t="s">
        <v>21</v>
      </c>
      <c r="W31" s="7">
        <f t="shared" si="13"/>
        <v>0.63336693548387091</v>
      </c>
      <c r="X31" s="7">
        <f t="shared" si="14"/>
        <v>4.0570000000000084</v>
      </c>
      <c r="Z31" s="4">
        <f t="shared" si="15"/>
        <v>26</v>
      </c>
      <c r="AA31" t="s">
        <v>9</v>
      </c>
      <c r="AB31" s="7">
        <f t="shared" si="16"/>
        <v>0.54539930555555538</v>
      </c>
      <c r="AC31" s="7">
        <f t="shared" si="17"/>
        <v>5.0570000000000084</v>
      </c>
      <c r="AE31" s="4">
        <f t="shared" si="18"/>
        <v>26</v>
      </c>
      <c r="AF31" t="s">
        <v>22</v>
      </c>
      <c r="AG31" s="7">
        <f t="shared" si="19"/>
        <v>0.48479938271604911</v>
      </c>
      <c r="AH31" s="7">
        <f t="shared" si="20"/>
        <v>6.0570000000000084</v>
      </c>
      <c r="AJ31" s="4">
        <f t="shared" si="21"/>
        <v>26</v>
      </c>
      <c r="AK31" t="s">
        <v>21</v>
      </c>
      <c r="AL31" s="7">
        <f t="shared" si="22"/>
        <v>0.44497167138810173</v>
      </c>
      <c r="AM31" s="7">
        <f t="shared" si="23"/>
        <v>7.0570000000000084</v>
      </c>
      <c r="AO31" s="4">
        <f t="shared" si="24"/>
        <v>26</v>
      </c>
      <c r="AP31" t="s">
        <v>9</v>
      </c>
      <c r="AQ31" s="7">
        <f t="shared" si="25"/>
        <v>0.417752659574468</v>
      </c>
      <c r="AR31" s="7">
        <f t="shared" si="26"/>
        <v>8.0569999999999862</v>
      </c>
      <c r="AT31" s="4">
        <f t="shared" si="27"/>
        <v>26</v>
      </c>
      <c r="AU31" s="1" t="s">
        <v>22</v>
      </c>
      <c r="AV31" s="7">
        <f t="shared" si="28"/>
        <v>0.39866751269035527</v>
      </c>
      <c r="AW31" s="7">
        <f t="shared" si="29"/>
        <v>9.0569999999999862</v>
      </c>
      <c r="AY31" s="4">
        <f t="shared" si="30"/>
        <v>26</v>
      </c>
      <c r="AZ31" t="s">
        <v>21</v>
      </c>
      <c r="BA31" s="7">
        <f t="shared" si="31"/>
        <v>0.38879950495049503</v>
      </c>
      <c r="BB31" s="7">
        <f t="shared" si="32"/>
        <v>10.056999999999986</v>
      </c>
      <c r="BD31" s="4">
        <f t="shared" si="33"/>
        <v>26</v>
      </c>
      <c r="BE31" s="1" t="s">
        <v>22</v>
      </c>
      <c r="BF31" s="7">
        <f t="shared" si="34"/>
        <v>0.38593366093366105</v>
      </c>
      <c r="BG31" s="7">
        <f t="shared" si="35"/>
        <v>11.056999999999986</v>
      </c>
      <c r="BI31" s="4">
        <f t="shared" si="36"/>
        <v>26</v>
      </c>
      <c r="BJ31" s="1" t="s">
        <v>9</v>
      </c>
      <c r="BK31" s="7">
        <f t="shared" si="37"/>
        <v>5.897066339066332</v>
      </c>
      <c r="BL31" s="7">
        <f t="shared" si="38"/>
        <v>12.413000000000014</v>
      </c>
      <c r="BN31" s="4">
        <f t="shared" si="39"/>
        <v>26</v>
      </c>
      <c r="BO31" t="s">
        <v>23</v>
      </c>
      <c r="BP31" s="7">
        <f t="shared" si="40"/>
        <v>5.8942004950495015</v>
      </c>
      <c r="BQ31" s="7">
        <f t="shared" si="41"/>
        <v>13.413000000000014</v>
      </c>
      <c r="BS31" s="4">
        <f t="shared" si="42"/>
        <v>26</v>
      </c>
      <c r="BT31" s="1" t="s">
        <v>9</v>
      </c>
      <c r="BU31" s="7">
        <f t="shared" si="43"/>
        <v>5.8843324873096465</v>
      </c>
      <c r="BV31" s="7">
        <f t="shared" si="44"/>
        <v>14.413000000000014</v>
      </c>
      <c r="BX31" s="4">
        <f t="shared" si="45"/>
        <v>26</v>
      </c>
      <c r="BY31" t="s">
        <v>22</v>
      </c>
      <c r="BZ31" s="7">
        <f t="shared" si="46"/>
        <v>5.8652473404255341</v>
      </c>
      <c r="CA31" s="7">
        <f t="shared" si="47"/>
        <v>15.413000000000014</v>
      </c>
      <c r="CC31" s="5">
        <v>26</v>
      </c>
      <c r="CD31" t="s">
        <v>23</v>
      </c>
      <c r="CE31" s="8">
        <f t="shared" si="48"/>
        <v>5.8380283286118946</v>
      </c>
      <c r="CF31" s="8">
        <f t="shared" si="49"/>
        <v>16.412999999999968</v>
      </c>
      <c r="CG31" s="5"/>
      <c r="CH31" s="5">
        <v>26</v>
      </c>
      <c r="CI31" t="s">
        <v>9</v>
      </c>
      <c r="CJ31" s="8">
        <f t="shared" si="50"/>
        <v>5.7982006172839613</v>
      </c>
      <c r="CK31" s="8">
        <f t="shared" si="51"/>
        <v>17.412999999999968</v>
      </c>
      <c r="CL31" s="5"/>
      <c r="CM31" s="5">
        <v>26</v>
      </c>
      <c r="CN31" t="s">
        <v>22</v>
      </c>
      <c r="CO31" s="8">
        <f t="shared" si="52"/>
        <v>5.7376006944444509</v>
      </c>
      <c r="CP31" s="8">
        <f t="shared" si="53"/>
        <v>18.412999999999968</v>
      </c>
      <c r="CQ31" s="5"/>
      <c r="CR31" s="5">
        <v>26</v>
      </c>
      <c r="CS31" t="s">
        <v>23</v>
      </c>
      <c r="CT31" s="8">
        <f t="shared" si="54"/>
        <v>5.6496330645161192</v>
      </c>
      <c r="CU31" s="8">
        <f t="shared" si="55"/>
        <v>19.412999999999968</v>
      </c>
      <c r="CV31" s="5"/>
      <c r="CW31" s="5">
        <v>26</v>
      </c>
      <c r="CX31" t="s">
        <v>21</v>
      </c>
      <c r="CY31" s="8">
        <f t="shared" si="56"/>
        <v>5.5130245098039161</v>
      </c>
      <c r="CZ31" s="8">
        <f t="shared" si="57"/>
        <v>20.412999999999968</v>
      </c>
      <c r="DA31" s="5"/>
      <c r="DB31" s="5">
        <v>26</v>
      </c>
      <c r="DC31" t="s">
        <v>9</v>
      </c>
      <c r="DD31" s="8">
        <f t="shared" si="58"/>
        <v>5.2761089743589791</v>
      </c>
      <c r="DE31" s="8">
        <f t="shared" si="59"/>
        <v>21.412999999999968</v>
      </c>
      <c r="DF31" s="5"/>
      <c r="DG31" s="5">
        <v>26</v>
      </c>
      <c r="DH31" s="1" t="s">
        <v>20</v>
      </c>
      <c r="DI31" s="8">
        <f t="shared" si="60"/>
        <v>4.7870476190476303</v>
      </c>
      <c r="DJ31" s="8">
        <f t="shared" si="61"/>
        <v>22.412999999999968</v>
      </c>
      <c r="DL31" s="5">
        <v>26</v>
      </c>
      <c r="DM31" s="12" t="s">
        <v>37</v>
      </c>
      <c r="DN31" s="8">
        <f t="shared" si="62"/>
        <v>3.3742037037036994</v>
      </c>
      <c r="DO31" s="8">
        <f t="shared" si="63"/>
        <v>24.412999999999968</v>
      </c>
    </row>
    <row r="32" spans="1:119">
      <c r="A32">
        <f t="shared" si="0"/>
        <v>27</v>
      </c>
      <c r="B32" s="1" t="s">
        <v>24</v>
      </c>
      <c r="C32" s="7">
        <f t="shared" si="1"/>
        <v>3.0251481481481495</v>
      </c>
      <c r="D32" s="7">
        <f t="shared" si="2"/>
        <v>5.8000000000000024E-2</v>
      </c>
      <c r="F32" s="4">
        <f t="shared" si="3"/>
        <v>27</v>
      </c>
      <c r="G32" s="1" t="s">
        <v>19</v>
      </c>
      <c r="H32" s="7">
        <f t="shared" si="4"/>
        <v>1.5557904761904762</v>
      </c>
      <c r="I32" s="7">
        <f t="shared" si="5"/>
        <v>1.0579999999999972</v>
      </c>
      <c r="K32" s="4">
        <f t="shared" si="6"/>
        <v>27</v>
      </c>
      <c r="L32" t="s">
        <v>22</v>
      </c>
      <c r="M32" s="7">
        <f t="shared" si="7"/>
        <v>1.0471666666666672</v>
      </c>
      <c r="N32" s="7">
        <f t="shared" si="8"/>
        <v>2.0579999999999972</v>
      </c>
      <c r="P32" s="4">
        <f t="shared" si="9"/>
        <v>27</v>
      </c>
      <c r="Q32" t="s">
        <v>23</v>
      </c>
      <c r="R32" s="7">
        <f t="shared" si="10"/>
        <v>0.80077450980392173</v>
      </c>
      <c r="S32" s="7">
        <f t="shared" si="11"/>
        <v>3.0579999999999972</v>
      </c>
      <c r="U32" s="4">
        <f t="shared" si="12"/>
        <v>27</v>
      </c>
      <c r="V32" t="s">
        <v>9</v>
      </c>
      <c r="W32" s="7">
        <f t="shared" si="13"/>
        <v>0.65870161290322571</v>
      </c>
      <c r="X32" s="7">
        <f t="shared" si="14"/>
        <v>4.0580000000000087</v>
      </c>
      <c r="Z32" s="4">
        <f t="shared" si="15"/>
        <v>27</v>
      </c>
      <c r="AA32" t="s">
        <v>9</v>
      </c>
      <c r="AB32" s="7">
        <f t="shared" si="16"/>
        <v>0.56721527777777758</v>
      </c>
      <c r="AC32" s="7">
        <f t="shared" si="17"/>
        <v>5.0580000000000087</v>
      </c>
      <c r="AE32" s="4">
        <f t="shared" si="18"/>
        <v>27</v>
      </c>
      <c r="AF32" t="s">
        <v>22</v>
      </c>
      <c r="AG32" s="7">
        <f t="shared" si="19"/>
        <v>0.50419135802469106</v>
      </c>
      <c r="AH32" s="7">
        <f t="shared" si="20"/>
        <v>6.0580000000000087</v>
      </c>
      <c r="AJ32" s="4">
        <f t="shared" si="21"/>
        <v>27</v>
      </c>
      <c r="AK32" t="s">
        <v>9</v>
      </c>
      <c r="AL32" s="7">
        <f t="shared" si="22"/>
        <v>0.4627705382436258</v>
      </c>
      <c r="AM32" s="7">
        <f t="shared" si="23"/>
        <v>7.0580000000000087</v>
      </c>
      <c r="AO32" s="4">
        <f t="shared" si="24"/>
        <v>27</v>
      </c>
      <c r="AP32" t="s">
        <v>9</v>
      </c>
      <c r="AQ32" s="7">
        <f t="shared" si="25"/>
        <v>0.43446276595744671</v>
      </c>
      <c r="AR32" s="7">
        <f t="shared" si="26"/>
        <v>8.0579999999999856</v>
      </c>
      <c r="AT32" s="4">
        <f t="shared" si="27"/>
        <v>27</v>
      </c>
      <c r="AU32" s="1" t="s">
        <v>22</v>
      </c>
      <c r="AV32" s="7">
        <f t="shared" si="28"/>
        <v>0.41461421319796948</v>
      </c>
      <c r="AW32" s="7">
        <f t="shared" si="29"/>
        <v>9.0579999999999856</v>
      </c>
      <c r="AY32" s="4">
        <f t="shared" si="30"/>
        <v>27</v>
      </c>
      <c r="AZ32" t="s">
        <v>9</v>
      </c>
      <c r="BA32" s="7">
        <f t="shared" si="31"/>
        <v>0.40435148514851482</v>
      </c>
      <c r="BB32" s="7">
        <f t="shared" si="32"/>
        <v>10.057999999999986</v>
      </c>
      <c r="BD32" s="4">
        <f t="shared" si="33"/>
        <v>27</v>
      </c>
      <c r="BE32" s="1" t="s">
        <v>22</v>
      </c>
      <c r="BF32" s="7">
        <f t="shared" si="34"/>
        <v>0.4013710073710075</v>
      </c>
      <c r="BG32" s="7">
        <f t="shared" si="35"/>
        <v>11.057999999999986</v>
      </c>
      <c r="BI32" s="4">
        <f t="shared" si="36"/>
        <v>27</v>
      </c>
      <c r="BJ32" s="1" t="s">
        <v>9</v>
      </c>
      <c r="BK32" s="7">
        <f t="shared" si="37"/>
        <v>5.8816289926289853</v>
      </c>
      <c r="BL32" s="7">
        <f t="shared" si="38"/>
        <v>12.412000000000015</v>
      </c>
      <c r="BN32" s="4">
        <f t="shared" si="39"/>
        <v>27</v>
      </c>
      <c r="BO32" t="s">
        <v>22</v>
      </c>
      <c r="BP32" s="7">
        <f t="shared" si="40"/>
        <v>5.8786485148514815</v>
      </c>
      <c r="BQ32" s="7">
        <f t="shared" si="41"/>
        <v>13.412000000000015</v>
      </c>
      <c r="BS32" s="4">
        <f t="shared" si="42"/>
        <v>27</v>
      </c>
      <c r="BT32" s="1" t="s">
        <v>9</v>
      </c>
      <c r="BU32" s="7">
        <f t="shared" si="43"/>
        <v>5.8683857868020324</v>
      </c>
      <c r="BV32" s="7">
        <f t="shared" si="44"/>
        <v>14.412000000000015</v>
      </c>
      <c r="BX32" s="4">
        <f t="shared" si="45"/>
        <v>27</v>
      </c>
      <c r="BY32" t="s">
        <v>22</v>
      </c>
      <c r="BZ32" s="7">
        <f t="shared" si="46"/>
        <v>5.8485372340425554</v>
      </c>
      <c r="CA32" s="7">
        <f t="shared" si="47"/>
        <v>15.412000000000015</v>
      </c>
      <c r="CC32" s="5">
        <v>27</v>
      </c>
      <c r="CD32" t="s">
        <v>22</v>
      </c>
      <c r="CE32" s="8">
        <f t="shared" si="48"/>
        <v>5.8202294617563703</v>
      </c>
      <c r="CF32" s="8">
        <f t="shared" si="49"/>
        <v>16.411999999999967</v>
      </c>
      <c r="CG32" s="5"/>
      <c r="CH32" s="5">
        <v>27</v>
      </c>
      <c r="CI32" t="s">
        <v>9</v>
      </c>
      <c r="CJ32" s="8">
        <f t="shared" si="50"/>
        <v>5.7788086419753197</v>
      </c>
      <c r="CK32" s="8">
        <f t="shared" si="51"/>
        <v>17.411999999999967</v>
      </c>
      <c r="CL32" s="5"/>
      <c r="CM32" s="5">
        <v>27</v>
      </c>
      <c r="CN32" t="s">
        <v>22</v>
      </c>
      <c r="CO32" s="8">
        <f t="shared" si="52"/>
        <v>5.7157847222222289</v>
      </c>
      <c r="CP32" s="8">
        <f t="shared" si="53"/>
        <v>18.411999999999967</v>
      </c>
      <c r="CQ32" s="5"/>
      <c r="CR32" s="5">
        <v>27</v>
      </c>
      <c r="CS32" t="s">
        <v>22</v>
      </c>
      <c r="CT32" s="8">
        <f t="shared" si="54"/>
        <v>5.624298387096764</v>
      </c>
      <c r="CU32" s="8">
        <f t="shared" si="55"/>
        <v>19.411999999999967</v>
      </c>
      <c r="CV32" s="5"/>
      <c r="CW32" s="5">
        <v>27</v>
      </c>
      <c r="CX32" t="s">
        <v>21</v>
      </c>
      <c r="CY32" s="8">
        <f t="shared" si="56"/>
        <v>5.4822254901960727</v>
      </c>
      <c r="CZ32" s="8">
        <f t="shared" si="57"/>
        <v>20.411999999999967</v>
      </c>
      <c r="DA32" s="5"/>
      <c r="DB32" s="5">
        <v>27</v>
      </c>
      <c r="DC32" t="s">
        <v>9</v>
      </c>
      <c r="DD32" s="8">
        <f t="shared" si="58"/>
        <v>5.2358333333333382</v>
      </c>
      <c r="DE32" s="8">
        <f t="shared" si="59"/>
        <v>21.411999999999967</v>
      </c>
      <c r="DF32" s="5"/>
      <c r="DG32" s="5">
        <v>27</v>
      </c>
      <c r="DH32" s="1" t="s">
        <v>20</v>
      </c>
      <c r="DI32" s="8">
        <f t="shared" si="60"/>
        <v>4.7272095238095355</v>
      </c>
      <c r="DJ32" s="8">
        <f t="shared" si="61"/>
        <v>22.411999999999967</v>
      </c>
      <c r="DL32" s="5">
        <v>27</v>
      </c>
      <c r="DM32" s="12" t="s">
        <v>37</v>
      </c>
      <c r="DN32" s="8">
        <f t="shared" si="62"/>
        <v>3.2578518518518473</v>
      </c>
      <c r="DO32" s="8">
        <f t="shared" si="63"/>
        <v>24.411999999999967</v>
      </c>
    </row>
    <row r="33" spans="1:119">
      <c r="A33">
        <f t="shared" si="0"/>
        <v>28</v>
      </c>
      <c r="B33" s="1" t="s">
        <v>24</v>
      </c>
      <c r="C33" s="7">
        <f t="shared" si="1"/>
        <v>3.1415000000000015</v>
      </c>
      <c r="D33" s="7">
        <f t="shared" si="2"/>
        <v>5.9000000000000025E-2</v>
      </c>
      <c r="F33" s="4">
        <f t="shared" si="3"/>
        <v>28</v>
      </c>
      <c r="G33" s="1" t="s">
        <v>22</v>
      </c>
      <c r="H33" s="7">
        <f t="shared" si="4"/>
        <v>1.6156285714285714</v>
      </c>
      <c r="I33" s="7">
        <f t="shared" si="5"/>
        <v>1.0589999999999971</v>
      </c>
      <c r="K33" s="4">
        <f t="shared" si="6"/>
        <v>28</v>
      </c>
      <c r="L33" t="s">
        <v>21</v>
      </c>
      <c r="M33" s="7">
        <f t="shared" si="7"/>
        <v>1.0874423076923083</v>
      </c>
      <c r="N33" s="7">
        <f t="shared" si="8"/>
        <v>2.0589999999999971</v>
      </c>
      <c r="P33" s="4">
        <f t="shared" si="9"/>
        <v>28</v>
      </c>
      <c r="Q33" t="s">
        <v>22</v>
      </c>
      <c r="R33" s="7">
        <f t="shared" si="10"/>
        <v>0.83157352941176488</v>
      </c>
      <c r="S33" s="7">
        <f t="shared" si="11"/>
        <v>3.0589999999999971</v>
      </c>
      <c r="U33" s="4">
        <f t="shared" si="12"/>
        <v>28</v>
      </c>
      <c r="V33" t="s">
        <v>9</v>
      </c>
      <c r="W33" s="7">
        <f t="shared" si="13"/>
        <v>0.68403629032258051</v>
      </c>
      <c r="X33" s="7">
        <f t="shared" si="14"/>
        <v>4.059000000000009</v>
      </c>
      <c r="Z33" s="4">
        <f t="shared" si="15"/>
        <v>28</v>
      </c>
      <c r="AA33" t="s">
        <v>9</v>
      </c>
      <c r="AB33" s="7">
        <f t="shared" si="16"/>
        <v>0.58903124999999978</v>
      </c>
      <c r="AC33" s="7">
        <f t="shared" si="17"/>
        <v>5.059000000000009</v>
      </c>
      <c r="AE33" s="4">
        <f t="shared" si="18"/>
        <v>28</v>
      </c>
      <c r="AF33" t="s">
        <v>22</v>
      </c>
      <c r="AG33" s="7">
        <f t="shared" si="19"/>
        <v>0.52358333333333307</v>
      </c>
      <c r="AH33" s="7">
        <f t="shared" si="20"/>
        <v>6.059000000000009</v>
      </c>
      <c r="AJ33" s="4">
        <f t="shared" si="21"/>
        <v>28</v>
      </c>
      <c r="AK33" t="s">
        <v>9</v>
      </c>
      <c r="AL33" s="7">
        <f t="shared" si="22"/>
        <v>0.48056940509914986</v>
      </c>
      <c r="AM33" s="7">
        <f t="shared" si="23"/>
        <v>7.059000000000009</v>
      </c>
      <c r="AO33" s="4">
        <f t="shared" si="24"/>
        <v>28</v>
      </c>
      <c r="AP33" t="s">
        <v>23</v>
      </c>
      <c r="AQ33" s="7">
        <f t="shared" si="25"/>
        <v>0.45117287234042541</v>
      </c>
      <c r="AR33" s="7">
        <f t="shared" si="26"/>
        <v>8.0589999999999851</v>
      </c>
      <c r="AT33" s="4">
        <f t="shared" si="27"/>
        <v>28</v>
      </c>
      <c r="AU33" s="1" t="s">
        <v>22</v>
      </c>
      <c r="AV33" s="7">
        <f t="shared" si="28"/>
        <v>0.43056091370558369</v>
      </c>
      <c r="AW33" s="7">
        <f t="shared" si="29"/>
        <v>9.0589999999999851</v>
      </c>
      <c r="AY33" s="4">
        <f t="shared" si="30"/>
        <v>28</v>
      </c>
      <c r="AZ33" t="s">
        <v>9</v>
      </c>
      <c r="BA33" s="7">
        <f t="shared" si="31"/>
        <v>0.41990346534653461</v>
      </c>
      <c r="BB33" s="7">
        <f t="shared" si="32"/>
        <v>10.058999999999985</v>
      </c>
      <c r="BD33" s="4">
        <f t="shared" si="33"/>
        <v>28</v>
      </c>
      <c r="BE33" s="1" t="s">
        <v>22</v>
      </c>
      <c r="BF33" s="7">
        <f t="shared" si="34"/>
        <v>0.41680835380835396</v>
      </c>
      <c r="BG33" s="7">
        <f t="shared" si="35"/>
        <v>11.058999999999985</v>
      </c>
      <c r="BI33" s="4">
        <f t="shared" si="36"/>
        <v>28</v>
      </c>
      <c r="BJ33" s="1" t="s">
        <v>9</v>
      </c>
      <c r="BK33" s="7">
        <f t="shared" si="37"/>
        <v>5.8661916461916386</v>
      </c>
      <c r="BL33" s="7">
        <f t="shared" si="38"/>
        <v>12.411000000000016</v>
      </c>
      <c r="BN33" s="4">
        <f t="shared" si="39"/>
        <v>28</v>
      </c>
      <c r="BO33" t="s">
        <v>22</v>
      </c>
      <c r="BP33" s="7">
        <f t="shared" si="40"/>
        <v>5.8630965346534616</v>
      </c>
      <c r="BQ33" s="7">
        <f t="shared" si="41"/>
        <v>13.411000000000016</v>
      </c>
      <c r="BS33" s="4">
        <f t="shared" si="42"/>
        <v>28</v>
      </c>
      <c r="BT33" s="1" t="s">
        <v>9</v>
      </c>
      <c r="BU33" s="7">
        <f t="shared" si="43"/>
        <v>5.8524390862944182</v>
      </c>
      <c r="BV33" s="7">
        <f t="shared" si="44"/>
        <v>14.411000000000016</v>
      </c>
      <c r="BX33" s="4">
        <f t="shared" si="45"/>
        <v>28</v>
      </c>
      <c r="BY33" t="s">
        <v>21</v>
      </c>
      <c r="BZ33" s="7">
        <f t="shared" si="46"/>
        <v>5.8318271276595768</v>
      </c>
      <c r="CA33" s="7">
        <f t="shared" si="47"/>
        <v>15.411000000000016</v>
      </c>
      <c r="CC33" s="5">
        <v>28</v>
      </c>
      <c r="CD33" t="s">
        <v>22</v>
      </c>
      <c r="CE33" s="8">
        <f t="shared" si="48"/>
        <v>5.8024305949008461</v>
      </c>
      <c r="CF33" s="8">
        <f t="shared" si="49"/>
        <v>16.410999999999966</v>
      </c>
      <c r="CG33" s="5"/>
      <c r="CH33" s="5">
        <v>28</v>
      </c>
      <c r="CI33" t="s">
        <v>9</v>
      </c>
      <c r="CJ33" s="8">
        <f t="shared" si="50"/>
        <v>5.7594166666666782</v>
      </c>
      <c r="CK33" s="8">
        <f t="shared" si="51"/>
        <v>17.410999999999966</v>
      </c>
      <c r="CL33" s="5"/>
      <c r="CM33" s="5">
        <v>28</v>
      </c>
      <c r="CN33" t="s">
        <v>22</v>
      </c>
      <c r="CO33" s="8">
        <f t="shared" si="52"/>
        <v>5.6939687500000069</v>
      </c>
      <c r="CP33" s="8">
        <f t="shared" si="53"/>
        <v>18.410999999999966</v>
      </c>
      <c r="CQ33" s="5"/>
      <c r="CR33" s="5">
        <v>28</v>
      </c>
      <c r="CS33" t="s">
        <v>22</v>
      </c>
      <c r="CT33" s="8">
        <f t="shared" si="54"/>
        <v>5.5989637096774088</v>
      </c>
      <c r="CU33" s="8">
        <f t="shared" si="55"/>
        <v>19.410999999999966</v>
      </c>
      <c r="CV33" s="5"/>
      <c r="CW33" s="5">
        <v>28</v>
      </c>
      <c r="CX33" t="s">
        <v>9</v>
      </c>
      <c r="CY33" s="8">
        <f t="shared" si="56"/>
        <v>5.4514264705882294</v>
      </c>
      <c r="CZ33" s="8">
        <f t="shared" si="57"/>
        <v>20.410999999999966</v>
      </c>
      <c r="DA33" s="5"/>
      <c r="DB33" s="5">
        <v>28</v>
      </c>
      <c r="DC33" t="s">
        <v>23</v>
      </c>
      <c r="DD33" s="8">
        <f t="shared" si="58"/>
        <v>5.1955576923076974</v>
      </c>
      <c r="DE33" s="8">
        <f t="shared" si="59"/>
        <v>21.410999999999966</v>
      </c>
      <c r="DF33" s="5"/>
      <c r="DG33" s="5">
        <v>28</v>
      </c>
      <c r="DH33" s="1" t="s">
        <v>9</v>
      </c>
      <c r="DI33" s="8">
        <f t="shared" si="60"/>
        <v>4.6673714285714407</v>
      </c>
      <c r="DJ33" s="8">
        <f t="shared" si="61"/>
        <v>22.410999999999966</v>
      </c>
      <c r="DL33" s="5">
        <v>28</v>
      </c>
      <c r="DM33" s="12" t="s">
        <v>37</v>
      </c>
      <c r="DN33" s="8">
        <f t="shared" si="62"/>
        <v>3.1414999999999953</v>
      </c>
      <c r="DO33" s="8">
        <f t="shared" si="63"/>
        <v>24.410999999999966</v>
      </c>
    </row>
    <row r="34" spans="1:119">
      <c r="A34">
        <f t="shared" si="0"/>
        <v>29</v>
      </c>
      <c r="B34" s="1" t="s">
        <v>9</v>
      </c>
      <c r="C34" s="7">
        <f t="shared" si="1"/>
        <v>3.2578518518518536</v>
      </c>
      <c r="D34" s="7">
        <f t="shared" si="2"/>
        <v>6.0000000000000026E-2</v>
      </c>
      <c r="F34" s="4">
        <f t="shared" si="3"/>
        <v>29</v>
      </c>
      <c r="G34" s="1" t="s">
        <v>22</v>
      </c>
      <c r="H34" s="7">
        <f t="shared" si="4"/>
        <v>1.6754666666666667</v>
      </c>
      <c r="I34" s="7">
        <f t="shared" si="5"/>
        <v>1.0599999999999969</v>
      </c>
      <c r="K34" s="4">
        <f t="shared" si="6"/>
        <v>29</v>
      </c>
      <c r="L34" t="s">
        <v>21</v>
      </c>
      <c r="M34" s="7">
        <f t="shared" si="7"/>
        <v>1.1277179487179494</v>
      </c>
      <c r="N34" s="7">
        <f t="shared" si="8"/>
        <v>2.0599999999999969</v>
      </c>
      <c r="P34" s="4">
        <f t="shared" si="9"/>
        <v>29</v>
      </c>
      <c r="Q34" t="s">
        <v>22</v>
      </c>
      <c r="R34" s="7">
        <f t="shared" si="10"/>
        <v>0.86237254901960803</v>
      </c>
      <c r="S34" s="7">
        <f t="shared" si="11"/>
        <v>3.0599999999999969</v>
      </c>
      <c r="U34" s="4">
        <f t="shared" si="12"/>
        <v>29</v>
      </c>
      <c r="V34" t="s">
        <v>9</v>
      </c>
      <c r="W34" s="7">
        <f t="shared" si="13"/>
        <v>0.70937096774193531</v>
      </c>
      <c r="X34" s="7">
        <f t="shared" si="14"/>
        <v>4.0600000000000094</v>
      </c>
      <c r="Z34" s="4">
        <f t="shared" si="15"/>
        <v>29</v>
      </c>
      <c r="AA34" t="s">
        <v>23</v>
      </c>
      <c r="AB34" s="7">
        <f t="shared" si="16"/>
        <v>0.61084722222222199</v>
      </c>
      <c r="AC34" s="7">
        <f t="shared" si="17"/>
        <v>5.0600000000000094</v>
      </c>
      <c r="AE34" s="4">
        <f t="shared" si="18"/>
        <v>29</v>
      </c>
      <c r="AF34" t="s">
        <v>21</v>
      </c>
      <c r="AG34" s="7">
        <f t="shared" si="19"/>
        <v>0.54297530864197507</v>
      </c>
      <c r="AH34" s="7">
        <f t="shared" si="20"/>
        <v>6.0600000000000094</v>
      </c>
      <c r="AJ34" s="4">
        <f t="shared" si="21"/>
        <v>29</v>
      </c>
      <c r="AK34" t="s">
        <v>9</v>
      </c>
      <c r="AL34" s="7">
        <f t="shared" si="22"/>
        <v>0.49836827195467392</v>
      </c>
      <c r="AM34" s="7">
        <f t="shared" si="23"/>
        <v>7.0600000000000094</v>
      </c>
      <c r="AO34" s="4">
        <f t="shared" si="24"/>
        <v>29</v>
      </c>
      <c r="AP34" t="s">
        <v>23</v>
      </c>
      <c r="AQ34" s="7">
        <f t="shared" si="25"/>
        <v>0.46788297872340412</v>
      </c>
      <c r="AR34" s="7">
        <f t="shared" si="26"/>
        <v>8.0599999999999845</v>
      </c>
      <c r="AT34" s="4">
        <f t="shared" si="27"/>
        <v>29</v>
      </c>
      <c r="AU34" s="1" t="s">
        <v>21</v>
      </c>
      <c r="AV34" s="7">
        <f t="shared" si="28"/>
        <v>0.4465076142131979</v>
      </c>
      <c r="AW34" s="7">
        <f t="shared" si="29"/>
        <v>9.0599999999999845</v>
      </c>
      <c r="AY34" s="4">
        <f t="shared" si="30"/>
        <v>29</v>
      </c>
      <c r="AZ34" t="s">
        <v>9</v>
      </c>
      <c r="BA34" s="7">
        <f t="shared" si="31"/>
        <v>0.4354554455445544</v>
      </c>
      <c r="BB34" s="7">
        <f t="shared" si="32"/>
        <v>10.059999999999985</v>
      </c>
      <c r="BD34" s="4">
        <f t="shared" si="33"/>
        <v>29</v>
      </c>
      <c r="BE34" s="1" t="s">
        <v>21</v>
      </c>
      <c r="BF34" s="7">
        <f t="shared" si="34"/>
        <v>0.43224570024570041</v>
      </c>
      <c r="BG34" s="7">
        <f t="shared" si="35"/>
        <v>11.059999999999985</v>
      </c>
      <c r="BI34" s="4">
        <f t="shared" si="36"/>
        <v>29</v>
      </c>
      <c r="BJ34" s="1" t="s">
        <v>23</v>
      </c>
      <c r="BK34" s="7">
        <f t="shared" si="37"/>
        <v>5.8507542997542918</v>
      </c>
      <c r="BL34" s="7">
        <f t="shared" si="38"/>
        <v>12.410000000000016</v>
      </c>
      <c r="BN34" s="4">
        <f t="shared" si="39"/>
        <v>29</v>
      </c>
      <c r="BO34" t="s">
        <v>22</v>
      </c>
      <c r="BP34" s="7">
        <f t="shared" si="40"/>
        <v>5.8475445544554416</v>
      </c>
      <c r="BQ34" s="7">
        <f t="shared" si="41"/>
        <v>13.410000000000016</v>
      </c>
      <c r="BS34" s="4">
        <f t="shared" si="42"/>
        <v>29</v>
      </c>
      <c r="BT34" s="1" t="s">
        <v>23</v>
      </c>
      <c r="BU34" s="7">
        <f t="shared" si="43"/>
        <v>5.8364923857868041</v>
      </c>
      <c r="BV34" s="7">
        <f t="shared" si="44"/>
        <v>14.410000000000016</v>
      </c>
      <c r="BX34" s="4">
        <f t="shared" si="45"/>
        <v>29</v>
      </c>
      <c r="BY34" t="s">
        <v>21</v>
      </c>
      <c r="BZ34" s="7">
        <f t="shared" si="46"/>
        <v>5.8151170212765981</v>
      </c>
      <c r="CA34" s="7">
        <f t="shared" si="47"/>
        <v>15.410000000000016</v>
      </c>
      <c r="CC34" s="5">
        <v>29</v>
      </c>
      <c r="CD34" t="s">
        <v>22</v>
      </c>
      <c r="CE34" s="8">
        <f t="shared" si="48"/>
        <v>5.7846317280453219</v>
      </c>
      <c r="CF34" s="8">
        <f t="shared" si="49"/>
        <v>16.409999999999965</v>
      </c>
      <c r="CG34" s="5"/>
      <c r="CH34" s="5">
        <v>29</v>
      </c>
      <c r="CI34" t="s">
        <v>23</v>
      </c>
      <c r="CJ34" s="8">
        <f t="shared" si="50"/>
        <v>5.7400246913580366</v>
      </c>
      <c r="CK34" s="8">
        <f t="shared" si="51"/>
        <v>17.409999999999965</v>
      </c>
      <c r="CL34" s="5"/>
      <c r="CM34" s="5">
        <v>29</v>
      </c>
      <c r="CN34" t="s">
        <v>21</v>
      </c>
      <c r="CO34" s="8">
        <f t="shared" si="52"/>
        <v>5.6721527777777849</v>
      </c>
      <c r="CP34" s="8">
        <f t="shared" si="53"/>
        <v>18.409999999999965</v>
      </c>
      <c r="CQ34" s="5"/>
      <c r="CR34" s="5">
        <v>29</v>
      </c>
      <c r="CS34" t="s">
        <v>22</v>
      </c>
      <c r="CT34" s="8">
        <f t="shared" si="54"/>
        <v>5.5736290322580535</v>
      </c>
      <c r="CU34" s="8">
        <f t="shared" si="55"/>
        <v>19.409999999999965</v>
      </c>
      <c r="CV34" s="5"/>
      <c r="CW34" s="5">
        <v>29</v>
      </c>
      <c r="CX34" t="s">
        <v>9</v>
      </c>
      <c r="CY34" s="8">
        <f t="shared" si="56"/>
        <v>5.420627450980386</v>
      </c>
      <c r="CZ34" s="8">
        <f t="shared" si="57"/>
        <v>20.409999999999965</v>
      </c>
      <c r="DA34" s="5"/>
      <c r="DB34" s="5">
        <v>29</v>
      </c>
      <c r="DC34" t="s">
        <v>23</v>
      </c>
      <c r="DD34" s="8">
        <f t="shared" si="58"/>
        <v>5.1552820512820565</v>
      </c>
      <c r="DE34" s="8">
        <f t="shared" si="59"/>
        <v>21.409999999999965</v>
      </c>
      <c r="DF34" s="5"/>
      <c r="DG34" s="5">
        <v>29</v>
      </c>
      <c r="DH34" s="1" t="s">
        <v>9</v>
      </c>
      <c r="DI34" s="8">
        <f t="shared" si="60"/>
        <v>4.6075333333333459</v>
      </c>
      <c r="DJ34" s="8">
        <f t="shared" si="61"/>
        <v>22.409999999999965</v>
      </c>
      <c r="DL34" s="5">
        <v>29</v>
      </c>
      <c r="DM34" s="12" t="s">
        <v>22</v>
      </c>
      <c r="DN34" s="8">
        <f t="shared" si="62"/>
        <v>3.0251481481481433</v>
      </c>
      <c r="DO34" s="8">
        <f t="shared" si="63"/>
        <v>24.409999999999965</v>
      </c>
    </row>
    <row r="35" spans="1:119">
      <c r="A35">
        <f t="shared" si="0"/>
        <v>30</v>
      </c>
      <c r="B35" s="1" t="s">
        <v>9</v>
      </c>
      <c r="C35" s="7">
        <f t="shared" si="1"/>
        <v>3.3742037037037056</v>
      </c>
      <c r="D35" s="7">
        <f>D34+0.001</f>
        <v>6.1000000000000026E-2</v>
      </c>
      <c r="F35" s="4">
        <f t="shared" si="3"/>
        <v>30</v>
      </c>
      <c r="G35" s="1" t="s">
        <v>22</v>
      </c>
      <c r="H35" s="7">
        <f t="shared" si="4"/>
        <v>1.7353047619047619</v>
      </c>
      <c r="I35" s="7">
        <f t="shared" si="5"/>
        <v>1.0609999999999968</v>
      </c>
      <c r="K35" s="4">
        <f t="shared" si="6"/>
        <v>30</v>
      </c>
      <c r="L35" t="s">
        <v>9</v>
      </c>
      <c r="M35" s="7">
        <f t="shared" si="7"/>
        <v>1.1679935897435905</v>
      </c>
      <c r="N35" s="7">
        <f t="shared" si="8"/>
        <v>2.0609999999999968</v>
      </c>
      <c r="P35" s="4">
        <f t="shared" si="9"/>
        <v>30</v>
      </c>
      <c r="Q35" t="s">
        <v>22</v>
      </c>
      <c r="R35" s="7">
        <f t="shared" si="10"/>
        <v>0.89317156862745117</v>
      </c>
      <c r="S35" s="7">
        <f t="shared" si="11"/>
        <v>3.0609999999999968</v>
      </c>
      <c r="U35" s="4">
        <f t="shared" si="12"/>
        <v>30</v>
      </c>
      <c r="V35" t="s">
        <v>19</v>
      </c>
      <c r="W35" s="7">
        <f t="shared" si="13"/>
        <v>0.73470564516129011</v>
      </c>
      <c r="X35" s="7">
        <f t="shared" si="14"/>
        <v>4.0610000000000097</v>
      </c>
      <c r="Z35" s="4">
        <f t="shared" si="15"/>
        <v>30</v>
      </c>
      <c r="AA35" t="s">
        <v>23</v>
      </c>
      <c r="AB35" s="7">
        <f t="shared" si="16"/>
        <v>0.63266319444444419</v>
      </c>
      <c r="AC35" s="7">
        <f t="shared" si="17"/>
        <v>5.0610000000000097</v>
      </c>
      <c r="AE35" s="4">
        <f t="shared" si="18"/>
        <v>30</v>
      </c>
      <c r="AF35" t="s">
        <v>21</v>
      </c>
      <c r="AG35" s="7">
        <f t="shared" si="19"/>
        <v>0.56236728395061708</v>
      </c>
      <c r="AH35" s="7">
        <f t="shared" si="20"/>
        <v>6.0610000000000097</v>
      </c>
      <c r="AJ35" s="4">
        <f t="shared" si="21"/>
        <v>30</v>
      </c>
      <c r="AK35" t="s">
        <v>9</v>
      </c>
      <c r="AL35" s="7">
        <f t="shared" si="22"/>
        <v>0.51616713881019805</v>
      </c>
      <c r="AM35" s="7">
        <f t="shared" si="23"/>
        <v>7.0610000000000097</v>
      </c>
      <c r="AO35" s="4">
        <f t="shared" si="24"/>
        <v>30</v>
      </c>
      <c r="AP35" t="s">
        <v>22</v>
      </c>
      <c r="AQ35" s="7">
        <f t="shared" si="25"/>
        <v>0.48459308510638283</v>
      </c>
      <c r="AR35" s="7">
        <f t="shared" si="26"/>
        <v>8.060999999999984</v>
      </c>
      <c r="AT35" s="4">
        <f t="shared" si="27"/>
        <v>30</v>
      </c>
      <c r="AU35" s="1" t="s">
        <v>21</v>
      </c>
      <c r="AV35" s="7">
        <f t="shared" si="28"/>
        <v>0.46245431472081211</v>
      </c>
      <c r="AW35" s="7">
        <f t="shared" si="29"/>
        <v>9.060999999999984</v>
      </c>
      <c r="AY35" s="4">
        <f t="shared" si="30"/>
        <v>30</v>
      </c>
      <c r="AZ35" t="s">
        <v>23</v>
      </c>
      <c r="BA35" s="7">
        <f t="shared" si="31"/>
        <v>0.45100742574257419</v>
      </c>
      <c r="BB35" s="7">
        <f t="shared" si="32"/>
        <v>10.060999999999984</v>
      </c>
      <c r="BD35" s="4">
        <f t="shared" si="33"/>
        <v>30</v>
      </c>
      <c r="BE35" s="1" t="s">
        <v>21</v>
      </c>
      <c r="BF35" s="7">
        <f t="shared" si="34"/>
        <v>0.44768304668304687</v>
      </c>
      <c r="BG35" s="7">
        <f t="shared" si="35"/>
        <v>11.060999999999984</v>
      </c>
      <c r="BI35" s="4">
        <f t="shared" si="36"/>
        <v>30</v>
      </c>
      <c r="BJ35" s="1" t="s">
        <v>23</v>
      </c>
      <c r="BK35" s="7">
        <f t="shared" si="37"/>
        <v>5.8353169533169451</v>
      </c>
      <c r="BL35" s="7">
        <f t="shared" si="38"/>
        <v>12.409000000000017</v>
      </c>
      <c r="BN35" s="4">
        <f t="shared" si="39"/>
        <v>30</v>
      </c>
      <c r="BO35" t="s">
        <v>21</v>
      </c>
      <c r="BP35" s="7">
        <f t="shared" si="40"/>
        <v>5.8319925742574217</v>
      </c>
      <c r="BQ35" s="7">
        <f t="shared" si="41"/>
        <v>13.409000000000017</v>
      </c>
      <c r="BS35" s="4">
        <f t="shared" si="42"/>
        <v>30</v>
      </c>
      <c r="BT35" s="1" t="s">
        <v>23</v>
      </c>
      <c r="BU35" s="7">
        <f t="shared" si="43"/>
        <v>5.8205456852791899</v>
      </c>
      <c r="BV35" s="7">
        <f t="shared" si="44"/>
        <v>14.409000000000017</v>
      </c>
      <c r="BX35" s="4">
        <f t="shared" si="45"/>
        <v>30</v>
      </c>
      <c r="BY35" t="s">
        <v>9</v>
      </c>
      <c r="BZ35" s="7">
        <f t="shared" si="46"/>
        <v>5.7984069148936195</v>
      </c>
      <c r="CA35" s="7">
        <f t="shared" si="47"/>
        <v>15.409000000000017</v>
      </c>
      <c r="CC35" s="5">
        <v>30</v>
      </c>
      <c r="CD35" t="s">
        <v>22</v>
      </c>
      <c r="CE35" s="8">
        <f t="shared" si="48"/>
        <v>5.7668328611897977</v>
      </c>
      <c r="CF35" s="8">
        <f t="shared" si="49"/>
        <v>16.408999999999963</v>
      </c>
      <c r="CG35" s="5"/>
      <c r="CH35" s="5">
        <v>30</v>
      </c>
      <c r="CI35" t="s">
        <v>23</v>
      </c>
      <c r="CJ35" s="8">
        <f t="shared" si="50"/>
        <v>5.7206327160493951</v>
      </c>
      <c r="CK35" s="8">
        <f t="shared" si="51"/>
        <v>17.408999999999963</v>
      </c>
      <c r="CL35" s="5"/>
      <c r="CM35" s="5">
        <v>30</v>
      </c>
      <c r="CN35" t="s">
        <v>21</v>
      </c>
      <c r="CO35" s="8">
        <f t="shared" si="52"/>
        <v>5.6503368055555629</v>
      </c>
      <c r="CP35" s="8">
        <f t="shared" si="53"/>
        <v>18.408999999999963</v>
      </c>
      <c r="CQ35" s="5"/>
      <c r="CR35" s="5">
        <v>30</v>
      </c>
      <c r="CS35" t="s">
        <v>20</v>
      </c>
      <c r="CT35" s="8">
        <f t="shared" si="54"/>
        <v>5.5482943548386983</v>
      </c>
      <c r="CU35" s="8">
        <f t="shared" si="55"/>
        <v>19.408999999999963</v>
      </c>
      <c r="CV35" s="5"/>
      <c r="CW35" s="5">
        <v>30</v>
      </c>
      <c r="CX35" t="s">
        <v>9</v>
      </c>
      <c r="CY35" s="8">
        <f t="shared" si="56"/>
        <v>5.3898284313725426</v>
      </c>
      <c r="CZ35" s="8">
        <f t="shared" si="57"/>
        <v>20.408999999999963</v>
      </c>
      <c r="DA35" s="5"/>
      <c r="DB35" s="5">
        <v>30</v>
      </c>
      <c r="DC35" t="s">
        <v>22</v>
      </c>
      <c r="DD35" s="8">
        <f t="shared" si="58"/>
        <v>5.1150064102564157</v>
      </c>
      <c r="DE35" s="8">
        <f t="shared" si="59"/>
        <v>21.408999999999963</v>
      </c>
      <c r="DF35" s="5"/>
      <c r="DG35" s="5">
        <v>30</v>
      </c>
      <c r="DH35" s="1" t="s">
        <v>9</v>
      </c>
      <c r="DI35" s="8">
        <f t="shared" si="60"/>
        <v>4.5476952380952511</v>
      </c>
      <c r="DJ35" s="8">
        <f t="shared" si="61"/>
        <v>22.408999999999963</v>
      </c>
      <c r="DL35" s="5">
        <v>30</v>
      </c>
      <c r="DM35" s="12" t="s">
        <v>22</v>
      </c>
      <c r="DN35" s="8">
        <f t="shared" si="62"/>
        <v>2.9087962962962912</v>
      </c>
      <c r="DO35" s="8">
        <f t="shared" si="63"/>
        <v>24.408999999999963</v>
      </c>
    </row>
    <row r="36" spans="1:119">
      <c r="A36">
        <f t="shared" si="0"/>
        <v>31</v>
      </c>
      <c r="B36" s="1" t="s">
        <v>9</v>
      </c>
      <c r="C36" s="7">
        <f t="shared" si="1"/>
        <v>3.4905555555555576</v>
      </c>
      <c r="D36" s="7">
        <f t="shared" si="2"/>
        <v>6.2000000000000027E-2</v>
      </c>
      <c r="F36" s="4">
        <f t="shared" si="3"/>
        <v>31</v>
      </c>
      <c r="G36" s="1" t="s">
        <v>21</v>
      </c>
      <c r="H36" s="7">
        <f t="shared" si="4"/>
        <v>1.7951428571428572</v>
      </c>
      <c r="I36" s="7">
        <f t="shared" si="5"/>
        <v>1.0619999999999967</v>
      </c>
      <c r="K36" s="4">
        <f t="shared" si="6"/>
        <v>31</v>
      </c>
      <c r="L36" t="s">
        <v>9</v>
      </c>
      <c r="M36" s="7">
        <f t="shared" si="7"/>
        <v>1.2082692307692315</v>
      </c>
      <c r="N36" s="7">
        <f t="shared" si="8"/>
        <v>2.0619999999999967</v>
      </c>
      <c r="P36" s="4">
        <f t="shared" si="9"/>
        <v>31</v>
      </c>
      <c r="Q36" t="s">
        <v>20</v>
      </c>
      <c r="R36" s="7">
        <f t="shared" si="10"/>
        <v>0.92397058823529432</v>
      </c>
      <c r="S36" s="7">
        <f t="shared" si="11"/>
        <v>3.0619999999999967</v>
      </c>
      <c r="U36" s="4">
        <f t="shared" si="12"/>
        <v>31</v>
      </c>
      <c r="V36" t="s">
        <v>19</v>
      </c>
      <c r="W36" s="7">
        <f t="shared" si="13"/>
        <v>0.76004032258064491</v>
      </c>
      <c r="X36" s="7">
        <f t="shared" si="14"/>
        <v>4.06200000000001</v>
      </c>
      <c r="Z36" s="4">
        <f t="shared" si="15"/>
        <v>31</v>
      </c>
      <c r="AA36" t="s">
        <v>22</v>
      </c>
      <c r="AB36" s="7">
        <f t="shared" si="16"/>
        <v>0.65447916666666639</v>
      </c>
      <c r="AC36" s="7">
        <f t="shared" si="17"/>
        <v>5.06200000000001</v>
      </c>
      <c r="AE36" s="4">
        <f t="shared" si="18"/>
        <v>31</v>
      </c>
      <c r="AF36" t="s">
        <v>9</v>
      </c>
      <c r="AG36" s="7">
        <f t="shared" si="19"/>
        <v>0.58175925925925909</v>
      </c>
      <c r="AH36" s="7">
        <f t="shared" si="20"/>
        <v>6.06200000000001</v>
      </c>
      <c r="AJ36" s="4">
        <f t="shared" si="21"/>
        <v>31</v>
      </c>
      <c r="AK36" s="1" t="s">
        <v>19</v>
      </c>
      <c r="AL36" s="7">
        <f t="shared" si="22"/>
        <v>0.53396600566572217</v>
      </c>
      <c r="AM36" s="7">
        <f t="shared" si="23"/>
        <v>7.06200000000001</v>
      </c>
      <c r="AO36" s="4">
        <f t="shared" si="24"/>
        <v>31</v>
      </c>
      <c r="AP36" t="s">
        <v>22</v>
      </c>
      <c r="AQ36" s="7">
        <f t="shared" si="25"/>
        <v>0.50130319148936153</v>
      </c>
      <c r="AR36" s="7">
        <f t="shared" si="26"/>
        <v>8.0619999999999834</v>
      </c>
      <c r="AT36" s="4">
        <f t="shared" si="27"/>
        <v>31</v>
      </c>
      <c r="AU36" s="1" t="s">
        <v>9</v>
      </c>
      <c r="AV36" s="7">
        <f t="shared" si="28"/>
        <v>0.47840101522842632</v>
      </c>
      <c r="AW36" s="7">
        <f t="shared" si="29"/>
        <v>9.0619999999999834</v>
      </c>
      <c r="AY36" s="4">
        <f t="shared" si="30"/>
        <v>31</v>
      </c>
      <c r="AZ36" t="s">
        <v>23</v>
      </c>
      <c r="BA36" s="7">
        <f t="shared" si="31"/>
        <v>0.46655940594059397</v>
      </c>
      <c r="BB36" s="7">
        <f t="shared" si="32"/>
        <v>10.061999999999983</v>
      </c>
      <c r="BD36" s="4">
        <f t="shared" si="33"/>
        <v>31</v>
      </c>
      <c r="BE36" s="1" t="s">
        <v>9</v>
      </c>
      <c r="BF36" s="7">
        <f t="shared" si="34"/>
        <v>0.46312039312039333</v>
      </c>
      <c r="BG36" s="7">
        <f t="shared" si="35"/>
        <v>11.061999999999983</v>
      </c>
      <c r="BI36" s="4">
        <f t="shared" si="36"/>
        <v>31</v>
      </c>
      <c r="BJ36" s="1" t="s">
        <v>22</v>
      </c>
      <c r="BK36" s="7">
        <f t="shared" si="37"/>
        <v>5.8198796068795984</v>
      </c>
      <c r="BL36" s="7">
        <f t="shared" si="38"/>
        <v>12.408000000000017</v>
      </c>
      <c r="BN36" s="4">
        <f t="shared" si="39"/>
        <v>31</v>
      </c>
      <c r="BO36" t="s">
        <v>21</v>
      </c>
      <c r="BP36" s="7">
        <f t="shared" si="40"/>
        <v>5.8164405940594017</v>
      </c>
      <c r="BQ36" s="7">
        <f t="shared" si="41"/>
        <v>13.408000000000017</v>
      </c>
      <c r="BS36" s="4">
        <f t="shared" si="42"/>
        <v>31</v>
      </c>
      <c r="BT36" s="1" t="s">
        <v>22</v>
      </c>
      <c r="BU36" s="7">
        <f t="shared" si="43"/>
        <v>5.8045989847715758</v>
      </c>
      <c r="BV36" s="7">
        <f t="shared" si="44"/>
        <v>14.408000000000017</v>
      </c>
      <c r="BX36" s="4">
        <f t="shared" si="45"/>
        <v>31</v>
      </c>
      <c r="BY36" t="s">
        <v>9</v>
      </c>
      <c r="BZ36" s="7">
        <f t="shared" si="46"/>
        <v>5.7816968085106408</v>
      </c>
      <c r="CA36" s="7">
        <f t="shared" si="47"/>
        <v>15.408000000000017</v>
      </c>
      <c r="CC36" s="5">
        <v>31</v>
      </c>
      <c r="CD36" s="1" t="s">
        <v>20</v>
      </c>
      <c r="CE36" s="8">
        <f t="shared" si="48"/>
        <v>5.7490339943342734</v>
      </c>
      <c r="CF36" s="8">
        <f t="shared" si="49"/>
        <v>16.407999999999962</v>
      </c>
      <c r="CG36" s="5"/>
      <c r="CH36" s="5">
        <v>31</v>
      </c>
      <c r="CI36" t="s">
        <v>22</v>
      </c>
      <c r="CJ36" s="8">
        <f t="shared" si="50"/>
        <v>5.7012407407407535</v>
      </c>
      <c r="CK36" s="8">
        <f t="shared" si="51"/>
        <v>17.407999999999962</v>
      </c>
      <c r="CL36" s="5"/>
      <c r="CM36" s="5">
        <v>31</v>
      </c>
      <c r="CN36" t="s">
        <v>9</v>
      </c>
      <c r="CO36" s="8">
        <f t="shared" si="52"/>
        <v>5.628520833333341</v>
      </c>
      <c r="CP36" s="8">
        <f t="shared" si="53"/>
        <v>18.407999999999962</v>
      </c>
      <c r="CQ36" s="5"/>
      <c r="CR36" s="5">
        <v>31</v>
      </c>
      <c r="CS36" t="s">
        <v>20</v>
      </c>
      <c r="CT36" s="8">
        <f t="shared" si="54"/>
        <v>5.522959677419343</v>
      </c>
      <c r="CU36" s="8">
        <f t="shared" si="55"/>
        <v>19.407999999999962</v>
      </c>
      <c r="CV36" s="5"/>
      <c r="CW36" s="5">
        <v>31</v>
      </c>
      <c r="CX36" t="s">
        <v>19</v>
      </c>
      <c r="CY36" s="8">
        <f t="shared" si="56"/>
        <v>5.3590294117646993</v>
      </c>
      <c r="CZ36" s="8">
        <f t="shared" si="57"/>
        <v>20.407999999999962</v>
      </c>
      <c r="DA36" s="5"/>
      <c r="DB36" s="5">
        <v>31</v>
      </c>
      <c r="DC36" t="s">
        <v>22</v>
      </c>
      <c r="DD36" s="8">
        <f t="shared" si="58"/>
        <v>5.0747307692307748</v>
      </c>
      <c r="DE36" s="8">
        <f t="shared" si="59"/>
        <v>21.407999999999962</v>
      </c>
      <c r="DF36" s="5"/>
      <c r="DG36" s="5">
        <v>31</v>
      </c>
      <c r="DH36" s="1" t="s">
        <v>23</v>
      </c>
      <c r="DI36" s="8">
        <f t="shared" si="60"/>
        <v>4.4878571428571563</v>
      </c>
      <c r="DJ36" s="8">
        <f t="shared" si="61"/>
        <v>22.407999999999962</v>
      </c>
      <c r="DL36" s="5">
        <v>31</v>
      </c>
      <c r="DM36" s="12" t="s">
        <v>22</v>
      </c>
      <c r="DN36" s="8">
        <f t="shared" si="62"/>
        <v>2.7924444444444392</v>
      </c>
      <c r="DO36" s="8">
        <f t="shared" si="63"/>
        <v>24.407999999999962</v>
      </c>
    </row>
    <row r="37" spans="1:119">
      <c r="A37">
        <f t="shared" si="0"/>
        <v>32</v>
      </c>
      <c r="B37" s="1" t="s">
        <v>19</v>
      </c>
      <c r="C37" s="7">
        <f t="shared" si="1"/>
        <v>3.6069074074074097</v>
      </c>
      <c r="D37" s="7">
        <f t="shared" si="2"/>
        <v>6.3000000000000028E-2</v>
      </c>
      <c r="F37" s="4">
        <f t="shared" si="3"/>
        <v>32</v>
      </c>
      <c r="G37" s="1" t="s">
        <v>21</v>
      </c>
      <c r="H37" s="7">
        <f t="shared" si="4"/>
        <v>1.8549809523809524</v>
      </c>
      <c r="I37" s="7">
        <f t="shared" si="5"/>
        <v>1.0629999999999966</v>
      </c>
      <c r="K37" s="4">
        <f t="shared" si="6"/>
        <v>32</v>
      </c>
      <c r="L37" t="s">
        <v>9</v>
      </c>
      <c r="M37" s="7">
        <f t="shared" si="7"/>
        <v>1.2485448717948726</v>
      </c>
      <c r="N37" s="7">
        <f t="shared" si="8"/>
        <v>2.0629999999999966</v>
      </c>
      <c r="P37" s="4">
        <f t="shared" si="9"/>
        <v>32</v>
      </c>
      <c r="Q37" t="s">
        <v>20</v>
      </c>
      <c r="R37" s="7">
        <f t="shared" si="10"/>
        <v>0.95476960784313747</v>
      </c>
      <c r="S37" s="7">
        <f t="shared" si="11"/>
        <v>3.0629999999999966</v>
      </c>
      <c r="U37" s="4">
        <f t="shared" si="12"/>
        <v>32</v>
      </c>
      <c r="V37" t="s">
        <v>22</v>
      </c>
      <c r="W37" s="7">
        <f t="shared" si="13"/>
        <v>0.78537499999999971</v>
      </c>
      <c r="X37" s="7">
        <f t="shared" si="14"/>
        <v>4.0630000000000104</v>
      </c>
      <c r="Z37" s="4">
        <f t="shared" si="15"/>
        <v>32</v>
      </c>
      <c r="AA37" t="s">
        <v>22</v>
      </c>
      <c r="AB37" s="7">
        <f t="shared" si="16"/>
        <v>0.67629513888888859</v>
      </c>
      <c r="AC37" s="7">
        <f t="shared" si="17"/>
        <v>5.0630000000000104</v>
      </c>
      <c r="AE37" s="4">
        <f t="shared" si="18"/>
        <v>32</v>
      </c>
      <c r="AF37" t="s">
        <v>9</v>
      </c>
      <c r="AG37" s="7">
        <f t="shared" si="19"/>
        <v>0.60115123456790109</v>
      </c>
      <c r="AH37" s="7">
        <f t="shared" si="20"/>
        <v>6.0630000000000104</v>
      </c>
      <c r="AJ37" s="4">
        <f t="shared" si="21"/>
        <v>32</v>
      </c>
      <c r="AK37" s="1" t="s">
        <v>19</v>
      </c>
      <c r="AL37" s="7">
        <f t="shared" si="22"/>
        <v>0.55176487252124629</v>
      </c>
      <c r="AM37" s="7">
        <f t="shared" si="23"/>
        <v>7.0630000000000104</v>
      </c>
      <c r="AO37" s="4">
        <f t="shared" si="24"/>
        <v>32</v>
      </c>
      <c r="AP37" t="s">
        <v>22</v>
      </c>
      <c r="AQ37" s="7">
        <f t="shared" si="25"/>
        <v>0.51801329787234029</v>
      </c>
      <c r="AR37" s="7">
        <f t="shared" si="26"/>
        <v>8.0629999999999828</v>
      </c>
      <c r="AT37" s="4">
        <f t="shared" si="27"/>
        <v>32</v>
      </c>
      <c r="AU37" s="1" t="s">
        <v>9</v>
      </c>
      <c r="AV37" s="7">
        <f t="shared" si="28"/>
        <v>0.49434771573604053</v>
      </c>
      <c r="AW37" s="7">
        <f t="shared" si="29"/>
        <v>9.0629999999999828</v>
      </c>
      <c r="AY37" s="4">
        <f t="shared" si="30"/>
        <v>32</v>
      </c>
      <c r="AZ37" t="s">
        <v>22</v>
      </c>
      <c r="BA37" s="7">
        <f t="shared" si="31"/>
        <v>0.48211138613861376</v>
      </c>
      <c r="BB37" s="7">
        <f t="shared" si="32"/>
        <v>10.062999999999983</v>
      </c>
      <c r="BD37" s="4">
        <f t="shared" si="33"/>
        <v>32</v>
      </c>
      <c r="BE37" s="1" t="s">
        <v>9</v>
      </c>
      <c r="BF37" s="7">
        <f t="shared" si="34"/>
        <v>0.47855773955773978</v>
      </c>
      <c r="BG37" s="7">
        <f t="shared" si="35"/>
        <v>11.062999999999983</v>
      </c>
      <c r="BI37" s="4">
        <f t="shared" si="36"/>
        <v>32</v>
      </c>
      <c r="BJ37" s="1" t="s">
        <v>22</v>
      </c>
      <c r="BK37" s="7">
        <f t="shared" si="37"/>
        <v>5.8044422604422516</v>
      </c>
      <c r="BL37" s="7">
        <f t="shared" si="38"/>
        <v>12.407000000000018</v>
      </c>
      <c r="BN37" s="4">
        <f t="shared" si="39"/>
        <v>32</v>
      </c>
      <c r="BO37" t="s">
        <v>9</v>
      </c>
      <c r="BP37" s="7">
        <f t="shared" si="40"/>
        <v>5.8008886138613818</v>
      </c>
      <c r="BQ37" s="7">
        <f t="shared" si="41"/>
        <v>13.407000000000018</v>
      </c>
      <c r="BS37" s="4">
        <f t="shared" si="42"/>
        <v>32</v>
      </c>
      <c r="BT37" s="1" t="s">
        <v>22</v>
      </c>
      <c r="BU37" s="7">
        <f t="shared" si="43"/>
        <v>5.7886522842639616</v>
      </c>
      <c r="BV37" s="7">
        <f t="shared" si="44"/>
        <v>14.407000000000018</v>
      </c>
      <c r="BX37" s="4">
        <f t="shared" si="45"/>
        <v>32</v>
      </c>
      <c r="BY37" t="s">
        <v>9</v>
      </c>
      <c r="BZ37" s="7">
        <f t="shared" si="46"/>
        <v>5.7649867021276622</v>
      </c>
      <c r="CA37" s="7">
        <f t="shared" si="47"/>
        <v>15.407000000000018</v>
      </c>
      <c r="CC37" s="5">
        <v>32</v>
      </c>
      <c r="CD37" s="1" t="s">
        <v>20</v>
      </c>
      <c r="CE37" s="8">
        <f t="shared" si="48"/>
        <v>5.7312351274787492</v>
      </c>
      <c r="CF37" s="8">
        <f t="shared" si="49"/>
        <v>16.406999999999961</v>
      </c>
      <c r="CG37" s="5"/>
      <c r="CH37" s="5">
        <v>32</v>
      </c>
      <c r="CI37" t="s">
        <v>22</v>
      </c>
      <c r="CJ37" s="8">
        <f t="shared" si="50"/>
        <v>5.6818487654321119</v>
      </c>
      <c r="CK37" s="8">
        <f t="shared" si="51"/>
        <v>17.406999999999961</v>
      </c>
      <c r="CL37" s="5"/>
      <c r="CM37" s="5">
        <v>32</v>
      </c>
      <c r="CN37" t="s">
        <v>9</v>
      </c>
      <c r="CO37" s="8">
        <f t="shared" si="52"/>
        <v>5.606704861111119</v>
      </c>
      <c r="CP37" s="8">
        <f t="shared" si="53"/>
        <v>18.406999999999961</v>
      </c>
      <c r="CQ37" s="5"/>
      <c r="CR37" s="5">
        <v>32</v>
      </c>
      <c r="CS37" t="s">
        <v>9</v>
      </c>
      <c r="CT37" s="8">
        <f t="shared" si="54"/>
        <v>5.4976249999999878</v>
      </c>
      <c r="CU37" s="8">
        <f t="shared" si="55"/>
        <v>19.406999999999961</v>
      </c>
      <c r="CV37" s="5"/>
      <c r="CW37" s="5">
        <v>32</v>
      </c>
      <c r="CX37" t="s">
        <v>19</v>
      </c>
      <c r="CY37" s="8">
        <f t="shared" si="56"/>
        <v>5.3282303921568559</v>
      </c>
      <c r="CZ37" s="8">
        <f t="shared" si="57"/>
        <v>20.406999999999961</v>
      </c>
      <c r="DA37" s="5"/>
      <c r="DB37" s="5">
        <v>32</v>
      </c>
      <c r="DC37" t="s">
        <v>22</v>
      </c>
      <c r="DD37" s="8">
        <f t="shared" si="58"/>
        <v>5.034455128205134</v>
      </c>
      <c r="DE37" s="8">
        <f t="shared" si="59"/>
        <v>21.406999999999961</v>
      </c>
      <c r="DF37" s="5"/>
      <c r="DG37" s="5">
        <v>32</v>
      </c>
      <c r="DH37" s="1" t="s">
        <v>23</v>
      </c>
      <c r="DI37" s="8">
        <f t="shared" si="60"/>
        <v>4.4280190476190615</v>
      </c>
      <c r="DJ37" s="8">
        <f t="shared" si="61"/>
        <v>22.406999999999961</v>
      </c>
      <c r="DL37" s="5">
        <v>32</v>
      </c>
      <c r="DM37" s="12" t="s">
        <v>20</v>
      </c>
      <c r="DN37" s="8">
        <f t="shared" si="62"/>
        <v>2.6760925925925871</v>
      </c>
      <c r="DO37" s="8">
        <f t="shared" si="63"/>
        <v>24.406999999999961</v>
      </c>
    </row>
    <row r="38" spans="1:119">
      <c r="A38">
        <f t="shared" si="0"/>
        <v>33</v>
      </c>
      <c r="B38" s="1" t="s">
        <v>19</v>
      </c>
      <c r="C38" s="7">
        <f t="shared" si="1"/>
        <v>3.7232592592592617</v>
      </c>
      <c r="D38" s="7">
        <f t="shared" si="2"/>
        <v>6.4000000000000029E-2</v>
      </c>
      <c r="F38" s="4">
        <f t="shared" si="3"/>
        <v>33</v>
      </c>
      <c r="G38" s="1" t="s">
        <v>9</v>
      </c>
      <c r="H38" s="7">
        <f t="shared" si="4"/>
        <v>1.9148190476190476</v>
      </c>
      <c r="I38" s="7">
        <f t="shared" si="5"/>
        <v>1.0639999999999965</v>
      </c>
      <c r="K38" s="4">
        <f t="shared" si="6"/>
        <v>33</v>
      </c>
      <c r="L38" t="s">
        <v>23</v>
      </c>
      <c r="M38" s="7">
        <f t="shared" si="7"/>
        <v>1.2888205128205137</v>
      </c>
      <c r="N38" s="7">
        <f t="shared" si="8"/>
        <v>2.0639999999999965</v>
      </c>
      <c r="P38" s="4">
        <f t="shared" si="9"/>
        <v>33</v>
      </c>
      <c r="Q38" t="s">
        <v>9</v>
      </c>
      <c r="R38" s="7">
        <f t="shared" si="10"/>
        <v>0.98556862745098062</v>
      </c>
      <c r="S38" s="7">
        <f t="shared" si="11"/>
        <v>3.0639999999999965</v>
      </c>
      <c r="U38" s="4">
        <f t="shared" si="12"/>
        <v>33</v>
      </c>
      <c r="V38" t="s">
        <v>22</v>
      </c>
      <c r="W38" s="7">
        <f t="shared" si="13"/>
        <v>0.81070967741935451</v>
      </c>
      <c r="X38" s="7">
        <f t="shared" si="14"/>
        <v>4.0640000000000107</v>
      </c>
      <c r="Z38" s="4">
        <f t="shared" si="15"/>
        <v>33</v>
      </c>
      <c r="AA38" t="s">
        <v>22</v>
      </c>
      <c r="AB38" s="7">
        <f t="shared" si="16"/>
        <v>0.69811111111111079</v>
      </c>
      <c r="AC38" s="7">
        <f t="shared" si="17"/>
        <v>5.0640000000000107</v>
      </c>
      <c r="AE38" s="4">
        <f t="shared" si="18"/>
        <v>33</v>
      </c>
      <c r="AF38" t="s">
        <v>9</v>
      </c>
      <c r="AG38" s="7">
        <f t="shared" si="19"/>
        <v>0.6205432098765431</v>
      </c>
      <c r="AH38" s="7">
        <f t="shared" si="20"/>
        <v>6.0640000000000107</v>
      </c>
      <c r="AJ38" s="4">
        <f t="shared" si="21"/>
        <v>33</v>
      </c>
      <c r="AK38" s="1" t="s">
        <v>22</v>
      </c>
      <c r="AL38" s="7">
        <f t="shared" si="22"/>
        <v>0.56956373937677041</v>
      </c>
      <c r="AM38" s="7">
        <f t="shared" si="23"/>
        <v>7.0640000000000107</v>
      </c>
      <c r="AO38" s="4">
        <f t="shared" si="24"/>
        <v>33</v>
      </c>
      <c r="AP38" t="s">
        <v>20</v>
      </c>
      <c r="AQ38" s="7">
        <f t="shared" si="25"/>
        <v>0.53472340425531906</v>
      </c>
      <c r="AR38" s="7">
        <f t="shared" si="26"/>
        <v>8.0639999999999823</v>
      </c>
      <c r="AT38" s="4">
        <f t="shared" si="27"/>
        <v>33</v>
      </c>
      <c r="AU38" s="1" t="s">
        <v>9</v>
      </c>
      <c r="AV38" s="7">
        <f t="shared" si="28"/>
        <v>0.51029441624365479</v>
      </c>
      <c r="AW38" s="7">
        <f t="shared" si="29"/>
        <v>9.0639999999999823</v>
      </c>
      <c r="AY38" s="4">
        <f t="shared" si="30"/>
        <v>33</v>
      </c>
      <c r="AZ38" t="s">
        <v>22</v>
      </c>
      <c r="BA38" s="7">
        <f t="shared" si="31"/>
        <v>0.49766336633663355</v>
      </c>
      <c r="BB38" s="7">
        <f t="shared" si="32"/>
        <v>10.063999999999982</v>
      </c>
      <c r="BD38" s="4">
        <f t="shared" si="33"/>
        <v>33</v>
      </c>
      <c r="BE38" s="1" t="s">
        <v>9</v>
      </c>
      <c r="BF38" s="7">
        <f t="shared" si="34"/>
        <v>0.49399508599508624</v>
      </c>
      <c r="BG38" s="7">
        <f t="shared" si="35"/>
        <v>11.063999999999982</v>
      </c>
      <c r="BI38" s="4">
        <f t="shared" si="36"/>
        <v>33</v>
      </c>
      <c r="BJ38" s="1" t="s">
        <v>22</v>
      </c>
      <c r="BK38" s="7">
        <f t="shared" si="37"/>
        <v>5.7890049140049049</v>
      </c>
      <c r="BL38" s="7">
        <f t="shared" si="38"/>
        <v>12.406000000000018</v>
      </c>
      <c r="BN38" s="4">
        <f t="shared" si="39"/>
        <v>33</v>
      </c>
      <c r="BO38" t="s">
        <v>9</v>
      </c>
      <c r="BP38" s="7">
        <f t="shared" si="40"/>
        <v>5.7853366336633618</v>
      </c>
      <c r="BQ38" s="7">
        <f t="shared" si="41"/>
        <v>13.406000000000018</v>
      </c>
      <c r="BS38" s="4">
        <f t="shared" si="42"/>
        <v>33</v>
      </c>
      <c r="BT38" s="1" t="s">
        <v>22</v>
      </c>
      <c r="BU38" s="7">
        <f t="shared" si="43"/>
        <v>5.7727055837563475</v>
      </c>
      <c r="BV38" s="7">
        <f t="shared" si="44"/>
        <v>14.406000000000018</v>
      </c>
      <c r="BX38" s="4">
        <f t="shared" si="45"/>
        <v>33</v>
      </c>
      <c r="BY38" t="s">
        <v>19</v>
      </c>
      <c r="BZ38" s="7">
        <f t="shared" si="46"/>
        <v>5.7482765957446835</v>
      </c>
      <c r="CA38" s="7">
        <f t="shared" si="47"/>
        <v>15.406000000000018</v>
      </c>
      <c r="CC38" s="5">
        <v>33</v>
      </c>
      <c r="CD38" s="1" t="s">
        <v>9</v>
      </c>
      <c r="CE38" s="8">
        <f t="shared" si="48"/>
        <v>5.713436260623225</v>
      </c>
      <c r="CF38" s="8">
        <f t="shared" si="49"/>
        <v>16.40599999999996</v>
      </c>
      <c r="CG38" s="5"/>
      <c r="CH38" s="5">
        <v>33</v>
      </c>
      <c r="CI38" t="s">
        <v>22</v>
      </c>
      <c r="CJ38" s="8">
        <f t="shared" si="50"/>
        <v>5.6624567901234704</v>
      </c>
      <c r="CK38" s="8">
        <f t="shared" si="51"/>
        <v>17.40599999999996</v>
      </c>
      <c r="CL38" s="5"/>
      <c r="CM38" s="5">
        <v>33</v>
      </c>
      <c r="CN38" t="s">
        <v>9</v>
      </c>
      <c r="CO38" s="8">
        <f t="shared" si="52"/>
        <v>5.584888888888897</v>
      </c>
      <c r="CP38" s="8">
        <f t="shared" si="53"/>
        <v>18.40599999999996</v>
      </c>
      <c r="CQ38" s="5"/>
      <c r="CR38" s="5">
        <v>33</v>
      </c>
      <c r="CS38" t="s">
        <v>9</v>
      </c>
      <c r="CT38" s="8">
        <f t="shared" si="54"/>
        <v>5.4722903225806325</v>
      </c>
      <c r="CU38" s="8">
        <f t="shared" si="55"/>
        <v>19.40599999999996</v>
      </c>
      <c r="CV38" s="5"/>
      <c r="CW38" s="5">
        <v>33</v>
      </c>
      <c r="CX38" t="s">
        <v>22</v>
      </c>
      <c r="CY38" s="8">
        <f t="shared" si="56"/>
        <v>5.2974313725490125</v>
      </c>
      <c r="CZ38" s="8">
        <f t="shared" si="57"/>
        <v>20.40599999999996</v>
      </c>
      <c r="DA38" s="5"/>
      <c r="DB38" s="5">
        <v>33</v>
      </c>
      <c r="DC38" t="s">
        <v>21</v>
      </c>
      <c r="DD38" s="8">
        <f t="shared" si="58"/>
        <v>4.9941794871794931</v>
      </c>
      <c r="DE38" s="8">
        <f t="shared" si="59"/>
        <v>21.40599999999996</v>
      </c>
      <c r="DF38" s="5"/>
      <c r="DG38" s="5">
        <v>33</v>
      </c>
      <c r="DH38" s="1" t="s">
        <v>22</v>
      </c>
      <c r="DI38" s="8">
        <f t="shared" si="60"/>
        <v>4.3681809523809667</v>
      </c>
      <c r="DJ38" s="8">
        <f t="shared" si="61"/>
        <v>22.40599999999996</v>
      </c>
      <c r="DL38" s="5">
        <v>33</v>
      </c>
      <c r="DM38" s="12" t="s">
        <v>20</v>
      </c>
      <c r="DN38" s="8">
        <f t="shared" si="62"/>
        <v>2.5597407407407351</v>
      </c>
      <c r="DO38" s="8">
        <f t="shared" si="63"/>
        <v>24.40599999999996</v>
      </c>
    </row>
    <row r="39" spans="1:119">
      <c r="A39">
        <f t="shared" si="0"/>
        <v>34</v>
      </c>
      <c r="B39" s="1" t="s">
        <v>22</v>
      </c>
      <c r="C39" s="7">
        <f t="shared" si="1"/>
        <v>3.8396111111111138</v>
      </c>
      <c r="D39" s="7">
        <f t="shared" si="2"/>
        <v>6.500000000000003E-2</v>
      </c>
      <c r="F39" s="4">
        <f t="shared" si="3"/>
        <v>34</v>
      </c>
      <c r="G39" s="1" t="s">
        <v>9</v>
      </c>
      <c r="H39" s="7">
        <f t="shared" si="4"/>
        <v>1.9746571428571429</v>
      </c>
      <c r="I39" s="7">
        <f t="shared" si="5"/>
        <v>1.0649999999999964</v>
      </c>
      <c r="K39" s="4">
        <f t="shared" si="6"/>
        <v>34</v>
      </c>
      <c r="L39" t="s">
        <v>23</v>
      </c>
      <c r="M39" s="7">
        <f t="shared" si="7"/>
        <v>1.3290961538461548</v>
      </c>
      <c r="N39" s="7">
        <f t="shared" si="8"/>
        <v>2.0649999999999964</v>
      </c>
      <c r="P39" s="4">
        <f t="shared" si="9"/>
        <v>34</v>
      </c>
      <c r="Q39" t="s">
        <v>9</v>
      </c>
      <c r="R39" s="7">
        <f t="shared" si="10"/>
        <v>1.0163676470588237</v>
      </c>
      <c r="S39" s="7">
        <f t="shared" si="11"/>
        <v>3.0649999999999964</v>
      </c>
      <c r="U39" s="4">
        <f t="shared" si="12"/>
        <v>34</v>
      </c>
      <c r="V39" t="s">
        <v>22</v>
      </c>
      <c r="W39" s="7">
        <f t="shared" si="13"/>
        <v>0.83604435483870931</v>
      </c>
      <c r="X39" s="7">
        <f t="shared" si="14"/>
        <v>4.065000000000011</v>
      </c>
      <c r="Z39" s="4">
        <f t="shared" si="15"/>
        <v>34</v>
      </c>
      <c r="AA39" t="s">
        <v>22</v>
      </c>
      <c r="AB39" s="7">
        <f t="shared" si="16"/>
        <v>0.719927083333333</v>
      </c>
      <c r="AC39" s="7">
        <f t="shared" si="17"/>
        <v>5.065000000000011</v>
      </c>
      <c r="AE39" s="4">
        <f t="shared" si="18"/>
        <v>34</v>
      </c>
      <c r="AF39" t="s">
        <v>19</v>
      </c>
      <c r="AG39" s="7">
        <f t="shared" si="19"/>
        <v>0.63993518518518511</v>
      </c>
      <c r="AH39" s="7">
        <f t="shared" si="20"/>
        <v>6.065000000000011</v>
      </c>
      <c r="AJ39" s="4">
        <f t="shared" si="21"/>
        <v>34</v>
      </c>
      <c r="AK39" s="1" t="s">
        <v>22</v>
      </c>
      <c r="AL39" s="7">
        <f t="shared" si="22"/>
        <v>0.58736260623229453</v>
      </c>
      <c r="AM39" s="7">
        <f t="shared" si="23"/>
        <v>7.065000000000011</v>
      </c>
      <c r="AO39" s="4">
        <f t="shared" si="24"/>
        <v>34</v>
      </c>
      <c r="AP39" t="s">
        <v>20</v>
      </c>
      <c r="AQ39" s="7">
        <f t="shared" si="25"/>
        <v>0.55143351063829782</v>
      </c>
      <c r="AR39" s="7">
        <f t="shared" si="26"/>
        <v>8.0649999999999817</v>
      </c>
      <c r="AT39" s="4">
        <f t="shared" si="27"/>
        <v>34</v>
      </c>
      <c r="AU39" s="1" t="s">
        <v>19</v>
      </c>
      <c r="AV39" s="7">
        <f t="shared" si="28"/>
        <v>0.52624111675126906</v>
      </c>
      <c r="AW39" s="7">
        <f t="shared" si="29"/>
        <v>9.0649999999999817</v>
      </c>
      <c r="AY39" s="4">
        <f t="shared" si="30"/>
        <v>34</v>
      </c>
      <c r="AZ39" t="s">
        <v>22</v>
      </c>
      <c r="BA39" s="7">
        <f t="shared" si="31"/>
        <v>0.51321534653465339</v>
      </c>
      <c r="BB39" s="7">
        <f t="shared" si="32"/>
        <v>10.064999999999982</v>
      </c>
      <c r="BD39" s="4">
        <f t="shared" si="33"/>
        <v>34</v>
      </c>
      <c r="BE39" s="1" t="s">
        <v>19</v>
      </c>
      <c r="BF39" s="7">
        <f t="shared" si="34"/>
        <v>0.50943243243243264</v>
      </c>
      <c r="BG39" s="7">
        <f t="shared" si="35"/>
        <v>11.064999999999982</v>
      </c>
      <c r="BI39" s="4">
        <f t="shared" si="36"/>
        <v>34</v>
      </c>
      <c r="BJ39" s="1" t="s">
        <v>20</v>
      </c>
      <c r="BK39" s="7">
        <f t="shared" si="37"/>
        <v>5.7735675675675582</v>
      </c>
      <c r="BL39" s="7">
        <f t="shared" si="38"/>
        <v>12.405000000000019</v>
      </c>
      <c r="BN39" s="4">
        <f t="shared" si="39"/>
        <v>34</v>
      </c>
      <c r="BO39" t="s">
        <v>9</v>
      </c>
      <c r="BP39" s="7">
        <f t="shared" si="40"/>
        <v>5.7697846534653419</v>
      </c>
      <c r="BQ39" s="7">
        <f t="shared" si="41"/>
        <v>13.405000000000019</v>
      </c>
      <c r="BS39" s="4">
        <f t="shared" si="42"/>
        <v>34</v>
      </c>
      <c r="BT39" s="1" t="s">
        <v>20</v>
      </c>
      <c r="BU39" s="7">
        <f t="shared" si="43"/>
        <v>5.7567588832487333</v>
      </c>
      <c r="BV39" s="7">
        <f t="shared" si="44"/>
        <v>14.405000000000019</v>
      </c>
      <c r="BX39" s="4">
        <f t="shared" si="45"/>
        <v>34</v>
      </c>
      <c r="BY39" t="s">
        <v>19</v>
      </c>
      <c r="BZ39" s="7">
        <f t="shared" si="46"/>
        <v>5.7315664893617049</v>
      </c>
      <c r="CA39" s="7">
        <f t="shared" si="47"/>
        <v>15.405000000000019</v>
      </c>
      <c r="CC39" s="5">
        <v>34</v>
      </c>
      <c r="CD39" s="1" t="s">
        <v>9</v>
      </c>
      <c r="CE39" s="8">
        <f t="shared" si="48"/>
        <v>5.6956373937677007</v>
      </c>
      <c r="CF39" s="8">
        <f t="shared" si="49"/>
        <v>16.404999999999959</v>
      </c>
      <c r="CG39" s="5"/>
      <c r="CH39" s="5">
        <v>34</v>
      </c>
      <c r="CI39" t="s">
        <v>20</v>
      </c>
      <c r="CJ39" s="8">
        <f t="shared" si="50"/>
        <v>5.6430648148148288</v>
      </c>
      <c r="CK39" s="8">
        <f t="shared" si="51"/>
        <v>17.404999999999959</v>
      </c>
      <c r="CL39" s="5"/>
      <c r="CM39" s="5">
        <v>34</v>
      </c>
      <c r="CN39" t="s">
        <v>9</v>
      </c>
      <c r="CO39" s="8">
        <f t="shared" si="52"/>
        <v>5.563072916666675</v>
      </c>
      <c r="CP39" s="8">
        <f t="shared" si="53"/>
        <v>18.404999999999959</v>
      </c>
      <c r="CQ39" s="5"/>
      <c r="CR39" s="5">
        <v>34</v>
      </c>
      <c r="CS39" t="s">
        <v>9</v>
      </c>
      <c r="CT39" s="8">
        <f t="shared" si="54"/>
        <v>5.4469556451612773</v>
      </c>
      <c r="CU39" s="8">
        <f t="shared" si="55"/>
        <v>19.404999999999959</v>
      </c>
      <c r="CV39" s="5"/>
      <c r="CW39" s="5">
        <v>34</v>
      </c>
      <c r="CX39" t="s">
        <v>22</v>
      </c>
      <c r="CY39" s="8">
        <f t="shared" si="56"/>
        <v>5.2666323529411692</v>
      </c>
      <c r="CZ39" s="8">
        <f t="shared" si="57"/>
        <v>20.404999999999959</v>
      </c>
      <c r="DA39" s="5"/>
      <c r="DB39" s="5">
        <v>34</v>
      </c>
      <c r="DC39" t="s">
        <v>21</v>
      </c>
      <c r="DD39" s="8">
        <f t="shared" si="58"/>
        <v>4.9539038461538523</v>
      </c>
      <c r="DE39" s="8">
        <f t="shared" si="59"/>
        <v>21.404999999999959</v>
      </c>
      <c r="DF39" s="5"/>
      <c r="DG39" s="5">
        <v>34</v>
      </c>
      <c r="DH39" s="1" t="s">
        <v>22</v>
      </c>
      <c r="DI39" s="8">
        <f t="shared" si="60"/>
        <v>4.3083428571428719</v>
      </c>
      <c r="DJ39" s="8">
        <f t="shared" si="61"/>
        <v>22.404999999999959</v>
      </c>
      <c r="DL39" s="5">
        <v>34</v>
      </c>
      <c r="DM39" s="12" t="s">
        <v>9</v>
      </c>
      <c r="DN39" s="8">
        <f t="shared" si="62"/>
        <v>2.4433888888888831</v>
      </c>
      <c r="DO39" s="8">
        <f t="shared" si="63"/>
        <v>24.404999999999959</v>
      </c>
    </row>
    <row r="40" spans="1:119">
      <c r="A40">
        <f t="shared" si="0"/>
        <v>35</v>
      </c>
      <c r="B40" s="1" t="s">
        <v>22</v>
      </c>
      <c r="C40" s="7">
        <f t="shared" si="1"/>
        <v>3.9559629629629658</v>
      </c>
      <c r="D40" s="7">
        <f t="shared" si="2"/>
        <v>6.6000000000000031E-2</v>
      </c>
      <c r="F40" s="4">
        <f t="shared" si="3"/>
        <v>35</v>
      </c>
      <c r="G40" s="1" t="s">
        <v>9</v>
      </c>
      <c r="H40" s="7">
        <f t="shared" si="4"/>
        <v>2.0344952380952379</v>
      </c>
      <c r="I40" s="7">
        <f t="shared" si="5"/>
        <v>1.0659999999999963</v>
      </c>
      <c r="K40" s="4">
        <f t="shared" si="6"/>
        <v>35</v>
      </c>
      <c r="L40" t="s">
        <v>23</v>
      </c>
      <c r="M40" s="7">
        <f t="shared" si="7"/>
        <v>1.3693717948717958</v>
      </c>
      <c r="N40" s="7">
        <f t="shared" si="8"/>
        <v>2.0659999999999963</v>
      </c>
      <c r="P40" s="4">
        <f t="shared" si="9"/>
        <v>35</v>
      </c>
      <c r="Q40" t="s">
        <v>9</v>
      </c>
      <c r="R40" s="7">
        <f t="shared" si="10"/>
        <v>1.0471666666666668</v>
      </c>
      <c r="S40" s="7">
        <f t="shared" si="11"/>
        <v>3.0659999999999963</v>
      </c>
      <c r="U40" s="4">
        <f t="shared" si="12"/>
        <v>35</v>
      </c>
      <c r="V40" t="s">
        <v>21</v>
      </c>
      <c r="W40" s="7">
        <f t="shared" si="13"/>
        <v>0.86137903225806411</v>
      </c>
      <c r="X40" s="7">
        <f t="shared" si="14"/>
        <v>4.0660000000000114</v>
      </c>
      <c r="Z40" s="4">
        <f t="shared" si="15"/>
        <v>35</v>
      </c>
      <c r="AA40" t="s">
        <v>20</v>
      </c>
      <c r="AB40" s="7">
        <f t="shared" si="16"/>
        <v>0.7417430555555552</v>
      </c>
      <c r="AC40" s="7">
        <f t="shared" si="17"/>
        <v>5.0660000000000114</v>
      </c>
      <c r="AE40" s="4">
        <f t="shared" si="18"/>
        <v>35</v>
      </c>
      <c r="AF40" t="s">
        <v>19</v>
      </c>
      <c r="AG40" s="7">
        <f t="shared" si="19"/>
        <v>0.65932716049382711</v>
      </c>
      <c r="AH40" s="7">
        <f t="shared" si="20"/>
        <v>6.0660000000000114</v>
      </c>
      <c r="AJ40" s="4">
        <f t="shared" si="21"/>
        <v>35</v>
      </c>
      <c r="AK40" s="1" t="s">
        <v>22</v>
      </c>
      <c r="AL40" s="7">
        <f t="shared" si="22"/>
        <v>0.60516147308781865</v>
      </c>
      <c r="AM40" s="7">
        <f t="shared" si="23"/>
        <v>7.0660000000000114</v>
      </c>
      <c r="AO40" s="4">
        <f t="shared" si="24"/>
        <v>35</v>
      </c>
      <c r="AP40" t="s">
        <v>9</v>
      </c>
      <c r="AQ40" s="7">
        <f t="shared" si="25"/>
        <v>0.56814361702127658</v>
      </c>
      <c r="AR40" s="7">
        <f t="shared" si="26"/>
        <v>8.0659999999999812</v>
      </c>
      <c r="AT40" s="4">
        <f t="shared" si="27"/>
        <v>35</v>
      </c>
      <c r="AU40" s="1" t="s">
        <v>19</v>
      </c>
      <c r="AV40" s="7">
        <f t="shared" si="28"/>
        <v>0.54218781725888332</v>
      </c>
      <c r="AW40" s="7">
        <f t="shared" si="29"/>
        <v>9.0659999999999812</v>
      </c>
      <c r="AY40" s="4">
        <f t="shared" si="30"/>
        <v>35</v>
      </c>
      <c r="AZ40" s="1" t="s">
        <v>20</v>
      </c>
      <c r="BA40" s="7">
        <f t="shared" si="31"/>
        <v>0.52876732673267324</v>
      </c>
      <c r="BB40" s="7">
        <f t="shared" si="32"/>
        <v>10.065999999999981</v>
      </c>
      <c r="BD40" s="4">
        <f t="shared" si="33"/>
        <v>35</v>
      </c>
      <c r="BE40" t="s">
        <v>19</v>
      </c>
      <c r="BF40" s="7">
        <f t="shared" si="34"/>
        <v>0.52486977886977904</v>
      </c>
      <c r="BG40" s="7">
        <f t="shared" si="35"/>
        <v>11.065999999999981</v>
      </c>
      <c r="BI40" s="4">
        <f t="shared" si="36"/>
        <v>35</v>
      </c>
      <c r="BJ40" t="s">
        <v>20</v>
      </c>
      <c r="BK40" s="7">
        <f t="shared" si="37"/>
        <v>5.7581302211302114</v>
      </c>
      <c r="BL40" s="7">
        <f t="shared" si="38"/>
        <v>12.404000000000019</v>
      </c>
      <c r="BN40" s="4">
        <f t="shared" si="39"/>
        <v>35</v>
      </c>
      <c r="BO40" s="1" t="s">
        <v>19</v>
      </c>
      <c r="BP40" s="7">
        <f t="shared" si="40"/>
        <v>5.7542326732673219</v>
      </c>
      <c r="BQ40" s="7">
        <f t="shared" si="41"/>
        <v>13.404000000000019</v>
      </c>
      <c r="BS40" s="4">
        <f t="shared" si="42"/>
        <v>35</v>
      </c>
      <c r="BT40" s="1" t="s">
        <v>20</v>
      </c>
      <c r="BU40" s="7">
        <f t="shared" si="43"/>
        <v>5.7408121827411192</v>
      </c>
      <c r="BV40" s="7">
        <f t="shared" si="44"/>
        <v>14.404000000000019</v>
      </c>
      <c r="BX40" s="4">
        <f t="shared" si="45"/>
        <v>35</v>
      </c>
      <c r="BY40" t="s">
        <v>22</v>
      </c>
      <c r="BZ40" s="7">
        <f t="shared" si="46"/>
        <v>5.7148563829787262</v>
      </c>
      <c r="CA40" s="7">
        <f t="shared" si="47"/>
        <v>15.404000000000019</v>
      </c>
      <c r="CC40" s="5">
        <v>35</v>
      </c>
      <c r="CD40" s="1" t="s">
        <v>9</v>
      </c>
      <c r="CE40" s="8">
        <f t="shared" si="48"/>
        <v>5.6778385269121765</v>
      </c>
      <c r="CF40" s="8">
        <f t="shared" si="49"/>
        <v>16.403999999999957</v>
      </c>
      <c r="CG40" s="5"/>
      <c r="CH40" s="5">
        <v>35</v>
      </c>
      <c r="CI40" t="s">
        <v>20</v>
      </c>
      <c r="CJ40" s="8">
        <f t="shared" si="50"/>
        <v>5.6236728395061872</v>
      </c>
      <c r="CK40" s="8">
        <f t="shared" si="51"/>
        <v>17.403999999999957</v>
      </c>
      <c r="CL40" s="5"/>
      <c r="CM40" s="5">
        <v>35</v>
      </c>
      <c r="CN40" t="s">
        <v>19</v>
      </c>
      <c r="CO40" s="8">
        <f t="shared" si="52"/>
        <v>5.541256944444453</v>
      </c>
      <c r="CP40" s="8">
        <f t="shared" si="53"/>
        <v>18.403999999999957</v>
      </c>
      <c r="CQ40" s="5"/>
      <c r="CR40" s="5">
        <v>35</v>
      </c>
      <c r="CS40" t="s">
        <v>23</v>
      </c>
      <c r="CT40" s="8">
        <f t="shared" si="54"/>
        <v>5.421620967741922</v>
      </c>
      <c r="CU40" s="8">
        <f t="shared" si="55"/>
        <v>19.403999999999957</v>
      </c>
      <c r="CV40" s="5"/>
      <c r="CW40" s="5">
        <v>35</v>
      </c>
      <c r="CX40" t="s">
        <v>22</v>
      </c>
      <c r="CY40" s="8">
        <f t="shared" si="56"/>
        <v>5.2358333333333258</v>
      </c>
      <c r="CZ40" s="8">
        <f t="shared" si="57"/>
        <v>20.403999999999957</v>
      </c>
      <c r="DA40" s="5"/>
      <c r="DB40" s="5">
        <v>35</v>
      </c>
      <c r="DC40" t="s">
        <v>21</v>
      </c>
      <c r="DD40" s="8">
        <f t="shared" si="58"/>
        <v>4.9136282051282114</v>
      </c>
      <c r="DE40" s="8">
        <f t="shared" si="59"/>
        <v>21.403999999999957</v>
      </c>
      <c r="DF40" s="5"/>
      <c r="DG40" s="5">
        <v>35</v>
      </c>
      <c r="DH40" s="1" t="s">
        <v>22</v>
      </c>
      <c r="DI40" s="8">
        <f t="shared" si="60"/>
        <v>4.2485047619047771</v>
      </c>
      <c r="DJ40" s="8">
        <f t="shared" si="61"/>
        <v>22.403999999999957</v>
      </c>
      <c r="DL40" s="5">
        <v>35</v>
      </c>
      <c r="DM40" s="12" t="s">
        <v>9</v>
      </c>
      <c r="DN40" s="8">
        <f t="shared" si="62"/>
        <v>2.327037037037031</v>
      </c>
      <c r="DO40" s="8">
        <f t="shared" si="63"/>
        <v>24.403999999999957</v>
      </c>
    </row>
    <row r="41" spans="1:119">
      <c r="A41">
        <f t="shared" si="0"/>
        <v>36</v>
      </c>
      <c r="B41" s="1" t="s">
        <v>22</v>
      </c>
      <c r="C41" s="7">
        <f t="shared" si="1"/>
        <v>4.0723148148148178</v>
      </c>
      <c r="D41" s="7">
        <f t="shared" si="2"/>
        <v>6.7000000000000032E-2</v>
      </c>
      <c r="F41" s="4">
        <f t="shared" si="3"/>
        <v>36</v>
      </c>
      <c r="G41" s="1" t="s">
        <v>23</v>
      </c>
      <c r="H41" s="7">
        <f t="shared" si="4"/>
        <v>2.0943333333333332</v>
      </c>
      <c r="I41" s="7">
        <f t="shared" si="5"/>
        <v>1.0669999999999962</v>
      </c>
      <c r="K41" s="4">
        <f t="shared" si="6"/>
        <v>36</v>
      </c>
      <c r="L41" t="s">
        <v>22</v>
      </c>
      <c r="M41" s="7">
        <f t="shared" si="7"/>
        <v>1.4096474358974369</v>
      </c>
      <c r="N41" s="7">
        <f t="shared" si="8"/>
        <v>2.0669999999999962</v>
      </c>
      <c r="P41" s="4">
        <f t="shared" si="9"/>
        <v>36</v>
      </c>
      <c r="Q41" t="s">
        <v>23</v>
      </c>
      <c r="R41" s="7">
        <f t="shared" si="10"/>
        <v>1.0779656862745099</v>
      </c>
      <c r="S41" s="7">
        <f t="shared" si="11"/>
        <v>3.0669999999999962</v>
      </c>
      <c r="U41" s="4">
        <f t="shared" si="12"/>
        <v>36</v>
      </c>
      <c r="V41" t="s">
        <v>21</v>
      </c>
      <c r="W41" s="7">
        <f t="shared" si="13"/>
        <v>0.88671370967741892</v>
      </c>
      <c r="X41" s="7">
        <f t="shared" si="14"/>
        <v>4.0670000000000117</v>
      </c>
      <c r="Z41" s="4">
        <f t="shared" si="15"/>
        <v>36</v>
      </c>
      <c r="AA41" t="s">
        <v>20</v>
      </c>
      <c r="AB41" s="7">
        <f t="shared" si="16"/>
        <v>0.7635590277777774</v>
      </c>
      <c r="AC41" s="7">
        <f t="shared" si="17"/>
        <v>5.0670000000000117</v>
      </c>
      <c r="AE41" s="4">
        <f t="shared" si="18"/>
        <v>36</v>
      </c>
      <c r="AF41" t="s">
        <v>22</v>
      </c>
      <c r="AG41" s="7">
        <f t="shared" si="19"/>
        <v>0.67871913580246912</v>
      </c>
      <c r="AH41" s="7">
        <f t="shared" si="20"/>
        <v>6.0670000000000117</v>
      </c>
      <c r="AJ41" s="4">
        <f t="shared" si="21"/>
        <v>36</v>
      </c>
      <c r="AK41" s="1" t="s">
        <v>22</v>
      </c>
      <c r="AL41" s="7">
        <f t="shared" si="22"/>
        <v>0.62296033994334277</v>
      </c>
      <c r="AM41" s="7">
        <f t="shared" si="23"/>
        <v>7.0670000000000117</v>
      </c>
      <c r="AO41" s="4">
        <f t="shared" si="24"/>
        <v>36</v>
      </c>
      <c r="AP41" t="s">
        <v>9</v>
      </c>
      <c r="AQ41" s="7">
        <f t="shared" si="25"/>
        <v>0.58485372340425534</v>
      </c>
      <c r="AR41" s="7">
        <f t="shared" si="26"/>
        <v>8.0669999999999806</v>
      </c>
      <c r="AT41" s="4">
        <f t="shared" si="27"/>
        <v>36</v>
      </c>
      <c r="AU41" s="1" t="s">
        <v>22</v>
      </c>
      <c r="AV41" s="7">
        <f t="shared" si="28"/>
        <v>0.55813451776649758</v>
      </c>
      <c r="AW41" s="7">
        <f t="shared" si="29"/>
        <v>9.0669999999999806</v>
      </c>
      <c r="AY41" s="4">
        <f t="shared" si="30"/>
        <v>36</v>
      </c>
      <c r="AZ41" s="1" t="s">
        <v>20</v>
      </c>
      <c r="BA41" s="7">
        <f t="shared" si="31"/>
        <v>0.54431930693069308</v>
      </c>
      <c r="BB41" s="7">
        <f t="shared" si="32"/>
        <v>10.066999999999981</v>
      </c>
      <c r="BD41" s="4">
        <f t="shared" si="33"/>
        <v>36</v>
      </c>
      <c r="BE41" t="s">
        <v>22</v>
      </c>
      <c r="BF41" s="7">
        <f t="shared" si="34"/>
        <v>0.54030712530712544</v>
      </c>
      <c r="BG41" s="7">
        <f t="shared" si="35"/>
        <v>11.066999999999981</v>
      </c>
      <c r="BI41" s="4">
        <f t="shared" si="36"/>
        <v>36</v>
      </c>
      <c r="BJ41" t="s">
        <v>9</v>
      </c>
      <c r="BK41" s="7">
        <f t="shared" si="37"/>
        <v>5.7426928746928647</v>
      </c>
      <c r="BL41" s="7">
        <f t="shared" si="38"/>
        <v>12.40300000000002</v>
      </c>
      <c r="BN41" s="4">
        <f t="shared" si="39"/>
        <v>36</v>
      </c>
      <c r="BO41" s="1" t="s">
        <v>19</v>
      </c>
      <c r="BP41" s="7">
        <f t="shared" si="40"/>
        <v>5.738680693069302</v>
      </c>
      <c r="BQ41" s="7">
        <f t="shared" si="41"/>
        <v>13.40300000000002</v>
      </c>
      <c r="BS41" s="4">
        <f t="shared" si="42"/>
        <v>36</v>
      </c>
      <c r="BT41" s="1" t="s">
        <v>9</v>
      </c>
      <c r="BU41" s="7">
        <f t="shared" si="43"/>
        <v>5.724865482233505</v>
      </c>
      <c r="BV41" s="7">
        <f t="shared" si="44"/>
        <v>14.40300000000002</v>
      </c>
      <c r="BX41" s="4">
        <f t="shared" si="45"/>
        <v>36</v>
      </c>
      <c r="BY41" t="s">
        <v>22</v>
      </c>
      <c r="BZ41" s="7">
        <f t="shared" si="46"/>
        <v>5.6981462765957476</v>
      </c>
      <c r="CA41" s="7">
        <f t="shared" si="47"/>
        <v>15.40300000000002</v>
      </c>
      <c r="CC41" s="5">
        <v>36</v>
      </c>
      <c r="CD41" s="1" t="s">
        <v>9</v>
      </c>
      <c r="CE41" s="8">
        <f t="shared" si="48"/>
        <v>5.6600396600566523</v>
      </c>
      <c r="CF41" s="8">
        <f t="shared" si="49"/>
        <v>16.402999999999956</v>
      </c>
      <c r="CG41" s="5"/>
      <c r="CH41" s="5">
        <v>36</v>
      </c>
      <c r="CI41" t="s">
        <v>9</v>
      </c>
      <c r="CJ41" s="8">
        <f t="shared" si="50"/>
        <v>5.6042808641975457</v>
      </c>
      <c r="CK41" s="8">
        <f t="shared" si="51"/>
        <v>17.402999999999956</v>
      </c>
      <c r="CL41" s="5"/>
      <c r="CM41" s="5">
        <v>36</v>
      </c>
      <c r="CN41" t="s">
        <v>19</v>
      </c>
      <c r="CO41" s="8">
        <f t="shared" si="52"/>
        <v>5.5194409722222311</v>
      </c>
      <c r="CP41" s="8">
        <f t="shared" si="53"/>
        <v>18.402999999999956</v>
      </c>
      <c r="CQ41" s="5"/>
      <c r="CR41" s="5">
        <v>36</v>
      </c>
      <c r="CS41" t="s">
        <v>23</v>
      </c>
      <c r="CT41" s="8">
        <f t="shared" si="54"/>
        <v>5.3962862903225668</v>
      </c>
      <c r="CU41" s="8">
        <f t="shared" si="55"/>
        <v>19.402999999999956</v>
      </c>
      <c r="CV41" s="5"/>
      <c r="CW41" s="5">
        <v>36</v>
      </c>
      <c r="CX41" t="s">
        <v>21</v>
      </c>
      <c r="CY41" s="8">
        <f t="shared" si="56"/>
        <v>5.2050343137254824</v>
      </c>
      <c r="CZ41" s="8">
        <f t="shared" si="57"/>
        <v>20.402999999999956</v>
      </c>
      <c r="DA41" s="5"/>
      <c r="DB41" s="5">
        <v>36</v>
      </c>
      <c r="DC41" t="s">
        <v>9</v>
      </c>
      <c r="DD41" s="8">
        <f t="shared" si="58"/>
        <v>4.8733525641025706</v>
      </c>
      <c r="DE41" s="8">
        <f t="shared" si="59"/>
        <v>21.402999999999956</v>
      </c>
      <c r="DF41" s="5"/>
      <c r="DG41" s="5">
        <v>36</v>
      </c>
      <c r="DH41" s="1" t="s">
        <v>21</v>
      </c>
      <c r="DI41" s="8">
        <f t="shared" si="60"/>
        <v>4.1886666666666823</v>
      </c>
      <c r="DJ41" s="8">
        <f t="shared" si="61"/>
        <v>22.402999999999956</v>
      </c>
      <c r="DL41" s="5">
        <v>36</v>
      </c>
      <c r="DM41" s="12" t="s">
        <v>9</v>
      </c>
      <c r="DN41" s="8">
        <f t="shared" si="62"/>
        <v>2.210685185185179</v>
      </c>
      <c r="DO41" s="8">
        <f t="shared" si="63"/>
        <v>24.402999999999956</v>
      </c>
    </row>
    <row r="42" spans="1:119">
      <c r="A42">
        <f t="shared" si="0"/>
        <v>37</v>
      </c>
      <c r="B42" s="1" t="s">
        <v>24</v>
      </c>
      <c r="C42" s="7">
        <f t="shared" si="1"/>
        <v>4.1886666666666699</v>
      </c>
      <c r="D42" s="7">
        <f t="shared" si="2"/>
        <v>6.8000000000000033E-2</v>
      </c>
      <c r="F42" s="4">
        <f t="shared" si="3"/>
        <v>37</v>
      </c>
      <c r="G42" s="1" t="s">
        <v>23</v>
      </c>
      <c r="H42" s="7">
        <f t="shared" si="4"/>
        <v>2.1541714285714284</v>
      </c>
      <c r="I42" s="7">
        <f t="shared" si="5"/>
        <v>1.0679999999999961</v>
      </c>
      <c r="K42" s="4">
        <f t="shared" si="6"/>
        <v>37</v>
      </c>
      <c r="L42" t="s">
        <v>22</v>
      </c>
      <c r="M42" s="7">
        <f t="shared" si="7"/>
        <v>1.449923076923078</v>
      </c>
      <c r="N42" s="7">
        <f t="shared" si="8"/>
        <v>2.0679999999999961</v>
      </c>
      <c r="P42" s="4">
        <f t="shared" si="9"/>
        <v>37</v>
      </c>
      <c r="Q42" t="s">
        <v>23</v>
      </c>
      <c r="R42" s="7">
        <f t="shared" si="10"/>
        <v>1.1087647058823531</v>
      </c>
      <c r="S42" s="7">
        <f t="shared" si="11"/>
        <v>3.0679999999999961</v>
      </c>
      <c r="U42" s="4">
        <f t="shared" si="12"/>
        <v>37</v>
      </c>
      <c r="V42" t="s">
        <v>9</v>
      </c>
      <c r="W42" s="7">
        <f t="shared" si="13"/>
        <v>0.91204838709677372</v>
      </c>
      <c r="X42" s="7">
        <f t="shared" si="14"/>
        <v>4.0680000000000121</v>
      </c>
      <c r="Z42" s="4">
        <f t="shared" si="15"/>
        <v>37</v>
      </c>
      <c r="AA42" t="s">
        <v>9</v>
      </c>
      <c r="AB42" s="7">
        <f t="shared" si="16"/>
        <v>0.7853749999999996</v>
      </c>
      <c r="AC42" s="7">
        <f t="shared" si="17"/>
        <v>5.0680000000000121</v>
      </c>
      <c r="AE42" s="4">
        <f t="shared" si="18"/>
        <v>37</v>
      </c>
      <c r="AF42" t="s">
        <v>22</v>
      </c>
      <c r="AG42" s="7">
        <f t="shared" si="19"/>
        <v>0.69811111111111113</v>
      </c>
      <c r="AH42" s="7">
        <f t="shared" si="20"/>
        <v>6.0680000000000121</v>
      </c>
      <c r="AJ42" s="4">
        <f t="shared" si="21"/>
        <v>37</v>
      </c>
      <c r="AK42" s="1" t="s">
        <v>20</v>
      </c>
      <c r="AL42" s="7">
        <f t="shared" si="22"/>
        <v>0.64075920679886689</v>
      </c>
      <c r="AM42" s="7">
        <f t="shared" si="23"/>
        <v>7.0680000000000121</v>
      </c>
      <c r="AO42" s="4">
        <f t="shared" si="24"/>
        <v>37</v>
      </c>
      <c r="AP42" t="s">
        <v>23</v>
      </c>
      <c r="AQ42" s="7">
        <f t="shared" si="25"/>
        <v>0.60156382978723411</v>
      </c>
      <c r="AR42" s="7">
        <f t="shared" si="26"/>
        <v>8.0679999999999801</v>
      </c>
      <c r="AT42" s="4">
        <f t="shared" si="27"/>
        <v>37</v>
      </c>
      <c r="AU42" s="1" t="s">
        <v>22</v>
      </c>
      <c r="AV42" s="7">
        <f t="shared" si="28"/>
        <v>0.57408121827411185</v>
      </c>
      <c r="AW42" s="7">
        <f t="shared" si="29"/>
        <v>9.0679999999999801</v>
      </c>
      <c r="AY42" s="4">
        <f t="shared" si="30"/>
        <v>37</v>
      </c>
      <c r="AZ42" s="1" t="s">
        <v>9</v>
      </c>
      <c r="BA42" s="7">
        <f t="shared" si="31"/>
        <v>0.55987128712871292</v>
      </c>
      <c r="BB42" s="7">
        <f t="shared" si="32"/>
        <v>10.06799999999998</v>
      </c>
      <c r="BD42" s="4">
        <f t="shared" si="33"/>
        <v>37</v>
      </c>
      <c r="BE42" t="s">
        <v>22</v>
      </c>
      <c r="BF42" s="7">
        <f t="shared" si="34"/>
        <v>0.55574447174447184</v>
      </c>
      <c r="BG42" s="7">
        <f t="shared" si="35"/>
        <v>11.06799999999998</v>
      </c>
      <c r="BI42" s="4">
        <f t="shared" si="36"/>
        <v>37</v>
      </c>
      <c r="BJ42" t="s">
        <v>9</v>
      </c>
      <c r="BK42" s="7">
        <f t="shared" si="37"/>
        <v>5.727255528255518</v>
      </c>
      <c r="BL42" s="7">
        <f t="shared" si="38"/>
        <v>12.402000000000021</v>
      </c>
      <c r="BN42" s="4">
        <f t="shared" si="39"/>
        <v>37</v>
      </c>
      <c r="BO42" s="1" t="s">
        <v>22</v>
      </c>
      <c r="BP42" s="7">
        <f t="shared" si="40"/>
        <v>5.723128712871282</v>
      </c>
      <c r="BQ42" s="7">
        <f t="shared" si="41"/>
        <v>13.402000000000021</v>
      </c>
      <c r="BS42" s="4">
        <f t="shared" si="42"/>
        <v>37</v>
      </c>
      <c r="BT42" s="1" t="s">
        <v>9</v>
      </c>
      <c r="BU42" s="7">
        <f t="shared" si="43"/>
        <v>5.7089187817258908</v>
      </c>
      <c r="BV42" s="7">
        <f t="shared" si="44"/>
        <v>14.402000000000021</v>
      </c>
      <c r="BX42" s="4">
        <f t="shared" si="45"/>
        <v>37</v>
      </c>
      <c r="BY42" t="s">
        <v>21</v>
      </c>
      <c r="BZ42" s="7">
        <f t="shared" si="46"/>
        <v>5.6814361702127689</v>
      </c>
      <c r="CA42" s="7">
        <f t="shared" si="47"/>
        <v>15.402000000000021</v>
      </c>
      <c r="CC42" s="5">
        <v>37</v>
      </c>
      <c r="CD42" s="1" t="s">
        <v>19</v>
      </c>
      <c r="CE42" s="8">
        <f t="shared" si="48"/>
        <v>5.642240793201128</v>
      </c>
      <c r="CF42" s="8">
        <f t="shared" si="49"/>
        <v>16.401999999999955</v>
      </c>
      <c r="CG42" s="5"/>
      <c r="CH42" s="5">
        <v>37</v>
      </c>
      <c r="CI42" t="s">
        <v>9</v>
      </c>
      <c r="CJ42" s="8">
        <f t="shared" si="50"/>
        <v>5.5848888888889041</v>
      </c>
      <c r="CK42" s="8">
        <f t="shared" si="51"/>
        <v>17.401999999999955</v>
      </c>
      <c r="CL42" s="5"/>
      <c r="CM42" s="5">
        <v>37</v>
      </c>
      <c r="CN42" t="s">
        <v>22</v>
      </c>
      <c r="CO42" s="8">
        <f t="shared" si="52"/>
        <v>5.4976250000000091</v>
      </c>
      <c r="CP42" s="8">
        <f t="shared" si="53"/>
        <v>18.401999999999955</v>
      </c>
      <c r="CQ42" s="5"/>
      <c r="CR42" s="5">
        <v>37</v>
      </c>
      <c r="CS42" t="s">
        <v>22</v>
      </c>
      <c r="CT42" s="8">
        <f t="shared" si="54"/>
        <v>5.3709516129032115</v>
      </c>
      <c r="CU42" s="8">
        <f t="shared" si="55"/>
        <v>19.401999999999955</v>
      </c>
      <c r="CV42" s="5"/>
      <c r="CW42" s="5">
        <v>37</v>
      </c>
      <c r="CX42" t="s">
        <v>21</v>
      </c>
      <c r="CY42" s="8">
        <f t="shared" si="56"/>
        <v>5.1742352941176391</v>
      </c>
      <c r="CZ42" s="8">
        <f t="shared" si="57"/>
        <v>20.401999999999955</v>
      </c>
      <c r="DA42" s="5"/>
      <c r="DB42" s="5">
        <v>37</v>
      </c>
      <c r="DC42" t="s">
        <v>9</v>
      </c>
      <c r="DD42" s="8">
        <f t="shared" si="58"/>
        <v>4.8330769230769297</v>
      </c>
      <c r="DE42" s="8">
        <f t="shared" si="59"/>
        <v>21.401999999999955</v>
      </c>
      <c r="DF42" s="5"/>
      <c r="DG42" s="5">
        <v>37</v>
      </c>
      <c r="DH42" s="1" t="s">
        <v>21</v>
      </c>
      <c r="DI42" s="8">
        <f t="shared" si="60"/>
        <v>4.1288285714285875</v>
      </c>
      <c r="DJ42" s="8">
        <f t="shared" si="61"/>
        <v>22.401999999999955</v>
      </c>
      <c r="DL42" s="5">
        <v>37</v>
      </c>
      <c r="DM42" s="12" t="s">
        <v>37</v>
      </c>
      <c r="DN42" s="8">
        <f t="shared" si="62"/>
        <v>2.0943333333333269</v>
      </c>
      <c r="DO42" s="8">
        <f t="shared" si="63"/>
        <v>24.401999999999955</v>
      </c>
    </row>
    <row r="43" spans="1:119">
      <c r="A43">
        <f t="shared" si="0"/>
        <v>38</v>
      </c>
      <c r="B43" s="1" t="s">
        <v>24</v>
      </c>
      <c r="C43" s="7">
        <f t="shared" si="1"/>
        <v>4.3050185185185219</v>
      </c>
      <c r="D43" s="7">
        <f t="shared" si="2"/>
        <v>6.9000000000000034E-2</v>
      </c>
      <c r="F43" s="4">
        <f t="shared" si="3"/>
        <v>38</v>
      </c>
      <c r="G43" s="1" t="s">
        <v>23</v>
      </c>
      <c r="H43" s="7">
        <f t="shared" si="4"/>
        <v>2.2140095238095236</v>
      </c>
      <c r="I43" s="7">
        <f t="shared" si="5"/>
        <v>1.068999999999996</v>
      </c>
      <c r="K43" s="4">
        <f t="shared" si="6"/>
        <v>38</v>
      </c>
      <c r="L43" t="s">
        <v>22</v>
      </c>
      <c r="M43" s="7">
        <f t="shared" si="7"/>
        <v>1.4901987179487191</v>
      </c>
      <c r="N43" s="7">
        <f t="shared" si="8"/>
        <v>2.068999999999996</v>
      </c>
      <c r="P43" s="4">
        <f t="shared" si="9"/>
        <v>38</v>
      </c>
      <c r="Q43" t="s">
        <v>22</v>
      </c>
      <c r="R43" s="7">
        <f t="shared" si="10"/>
        <v>1.1395637254901962</v>
      </c>
      <c r="S43" s="7">
        <f t="shared" si="11"/>
        <v>3.068999999999996</v>
      </c>
      <c r="U43" s="4">
        <f t="shared" si="12"/>
        <v>38</v>
      </c>
      <c r="V43" t="s">
        <v>9</v>
      </c>
      <c r="W43" s="7">
        <f t="shared" si="13"/>
        <v>0.93738306451612852</v>
      </c>
      <c r="X43" s="7">
        <f t="shared" si="14"/>
        <v>4.0690000000000124</v>
      </c>
      <c r="Z43" s="4">
        <f t="shared" si="15"/>
        <v>38</v>
      </c>
      <c r="AA43" t="s">
        <v>9</v>
      </c>
      <c r="AB43" s="7">
        <f t="shared" si="16"/>
        <v>0.8071909722222218</v>
      </c>
      <c r="AC43" s="7">
        <f t="shared" si="17"/>
        <v>5.0690000000000124</v>
      </c>
      <c r="AE43" s="4">
        <f t="shared" si="18"/>
        <v>38</v>
      </c>
      <c r="AF43" t="s">
        <v>22</v>
      </c>
      <c r="AG43" s="7">
        <f t="shared" si="19"/>
        <v>0.71750308641975313</v>
      </c>
      <c r="AH43" s="7">
        <f t="shared" si="20"/>
        <v>6.0690000000000124</v>
      </c>
      <c r="AJ43" s="4">
        <f t="shared" si="21"/>
        <v>38</v>
      </c>
      <c r="AK43" s="1" t="s">
        <v>20</v>
      </c>
      <c r="AL43" s="7">
        <f t="shared" si="22"/>
        <v>0.65855807365439101</v>
      </c>
      <c r="AM43" s="7">
        <f t="shared" si="23"/>
        <v>7.0690000000000124</v>
      </c>
      <c r="AO43" s="4">
        <f t="shared" si="24"/>
        <v>38</v>
      </c>
      <c r="AP43" t="s">
        <v>23</v>
      </c>
      <c r="AQ43" s="7">
        <f t="shared" si="25"/>
        <v>0.61827393617021287</v>
      </c>
      <c r="AR43" s="7">
        <f t="shared" si="26"/>
        <v>8.0689999999999795</v>
      </c>
      <c r="AT43" s="4">
        <f t="shared" si="27"/>
        <v>38</v>
      </c>
      <c r="AU43" s="1" t="s">
        <v>22</v>
      </c>
      <c r="AV43" s="7">
        <f t="shared" si="28"/>
        <v>0.59002791878172611</v>
      </c>
      <c r="AW43" s="7">
        <f t="shared" si="29"/>
        <v>9.0689999999999795</v>
      </c>
      <c r="AY43" s="4">
        <f t="shared" si="30"/>
        <v>38</v>
      </c>
      <c r="AZ43" s="1" t="s">
        <v>9</v>
      </c>
      <c r="BA43" s="7">
        <f t="shared" si="31"/>
        <v>0.57542326732673277</v>
      </c>
      <c r="BB43" s="7">
        <f t="shared" si="32"/>
        <v>10.06899999999998</v>
      </c>
      <c r="BD43" s="4">
        <f t="shared" si="33"/>
        <v>38</v>
      </c>
      <c r="BE43" t="s">
        <v>22</v>
      </c>
      <c r="BF43" s="7">
        <f t="shared" si="34"/>
        <v>0.57118181818181823</v>
      </c>
      <c r="BG43" s="7">
        <f t="shared" si="35"/>
        <v>11.06899999999998</v>
      </c>
      <c r="BI43" s="4">
        <f t="shared" si="36"/>
        <v>38</v>
      </c>
      <c r="BJ43" t="s">
        <v>9</v>
      </c>
      <c r="BK43" s="7">
        <f t="shared" si="37"/>
        <v>5.7118181818181712</v>
      </c>
      <c r="BL43" s="7">
        <f t="shared" si="38"/>
        <v>12.401000000000021</v>
      </c>
      <c r="BN43" s="4">
        <f t="shared" si="39"/>
        <v>38</v>
      </c>
      <c r="BO43" s="1" t="s">
        <v>22</v>
      </c>
      <c r="BP43" s="7">
        <f t="shared" si="40"/>
        <v>5.707576732673262</v>
      </c>
      <c r="BQ43" s="7">
        <f t="shared" si="41"/>
        <v>13.401000000000021</v>
      </c>
      <c r="BS43" s="4">
        <f t="shared" si="42"/>
        <v>38</v>
      </c>
      <c r="BT43" s="1" t="s">
        <v>9</v>
      </c>
      <c r="BU43" s="7">
        <f t="shared" si="43"/>
        <v>5.6929720812182767</v>
      </c>
      <c r="BV43" s="7">
        <f t="shared" si="44"/>
        <v>14.401000000000021</v>
      </c>
      <c r="BX43" s="4">
        <f t="shared" si="45"/>
        <v>38</v>
      </c>
      <c r="BY43" t="s">
        <v>21</v>
      </c>
      <c r="BZ43" s="7">
        <f t="shared" si="46"/>
        <v>5.6647260638297903</v>
      </c>
      <c r="CA43" s="7">
        <f t="shared" si="47"/>
        <v>15.401000000000021</v>
      </c>
      <c r="CC43" s="5">
        <v>38</v>
      </c>
      <c r="CD43" s="1" t="s">
        <v>19</v>
      </c>
      <c r="CE43" s="8">
        <f t="shared" si="48"/>
        <v>5.6244419263456038</v>
      </c>
      <c r="CF43" s="8">
        <f t="shared" si="49"/>
        <v>16.400999999999954</v>
      </c>
      <c r="CG43" s="5"/>
      <c r="CH43" s="5">
        <v>38</v>
      </c>
      <c r="CI43" t="s">
        <v>9</v>
      </c>
      <c r="CJ43" s="8">
        <f t="shared" si="50"/>
        <v>5.5654969135802626</v>
      </c>
      <c r="CK43" s="8">
        <f t="shared" si="51"/>
        <v>17.400999999999954</v>
      </c>
      <c r="CL43" s="5"/>
      <c r="CM43" s="5">
        <v>38</v>
      </c>
      <c r="CN43" t="s">
        <v>22</v>
      </c>
      <c r="CO43" s="8">
        <f t="shared" si="52"/>
        <v>5.4758090277777871</v>
      </c>
      <c r="CP43" s="8">
        <f t="shared" si="53"/>
        <v>18.400999999999954</v>
      </c>
      <c r="CQ43" s="5"/>
      <c r="CR43" s="5">
        <v>38</v>
      </c>
      <c r="CS43" t="s">
        <v>22</v>
      </c>
      <c r="CT43" s="8">
        <f t="shared" si="54"/>
        <v>5.3456169354838563</v>
      </c>
      <c r="CU43" s="8">
        <f t="shared" si="55"/>
        <v>19.400999999999954</v>
      </c>
      <c r="CV43" s="5"/>
      <c r="CW43" s="5">
        <v>38</v>
      </c>
      <c r="CX43" t="s">
        <v>9</v>
      </c>
      <c r="CY43" s="8">
        <f t="shared" si="56"/>
        <v>5.1434362745097957</v>
      </c>
      <c r="CZ43" s="8">
        <f t="shared" si="57"/>
        <v>20.400999999999954</v>
      </c>
      <c r="DA43" s="5"/>
      <c r="DB43" s="5">
        <v>38</v>
      </c>
      <c r="DC43" t="s">
        <v>9</v>
      </c>
      <c r="DD43" s="8">
        <f t="shared" si="58"/>
        <v>4.7928012820512889</v>
      </c>
      <c r="DE43" s="8">
        <f t="shared" si="59"/>
        <v>21.400999999999954</v>
      </c>
      <c r="DF43" s="5"/>
      <c r="DG43" s="5">
        <v>38</v>
      </c>
      <c r="DH43" s="1" t="s">
        <v>21</v>
      </c>
      <c r="DI43" s="8">
        <f t="shared" si="60"/>
        <v>4.0689904761904927</v>
      </c>
      <c r="DJ43" s="8">
        <f t="shared" si="61"/>
        <v>22.400999999999954</v>
      </c>
      <c r="DL43" s="5">
        <v>38</v>
      </c>
      <c r="DM43" s="12" t="s">
        <v>37</v>
      </c>
      <c r="DN43" s="8">
        <f t="shared" si="62"/>
        <v>1.9779814814814751</v>
      </c>
      <c r="DO43" s="8">
        <f t="shared" si="63"/>
        <v>24.400999999999954</v>
      </c>
    </row>
    <row r="44" spans="1:119">
      <c r="A44">
        <f t="shared" si="0"/>
        <v>39</v>
      </c>
      <c r="B44" s="1" t="s">
        <v>24</v>
      </c>
      <c r="C44" s="7">
        <f t="shared" si="1"/>
        <v>4.4213703703703739</v>
      </c>
      <c r="D44" s="7">
        <f t="shared" si="2"/>
        <v>7.0000000000000034E-2</v>
      </c>
      <c r="F44" s="4">
        <f t="shared" si="3"/>
        <v>39</v>
      </c>
      <c r="G44" s="1" t="s">
        <v>22</v>
      </c>
      <c r="H44" s="7">
        <f t="shared" si="4"/>
        <v>2.2738476190476189</v>
      </c>
      <c r="I44" s="7">
        <f t="shared" si="5"/>
        <v>1.0699999999999958</v>
      </c>
      <c r="K44" s="4">
        <f t="shared" si="6"/>
        <v>39</v>
      </c>
      <c r="L44" t="s">
        <v>20</v>
      </c>
      <c r="M44" s="7">
        <f t="shared" si="7"/>
        <v>1.5304743589743601</v>
      </c>
      <c r="N44" s="7">
        <f t="shared" si="8"/>
        <v>2.0699999999999958</v>
      </c>
      <c r="P44" s="4">
        <f t="shared" si="9"/>
        <v>39</v>
      </c>
      <c r="Q44" t="s">
        <v>22</v>
      </c>
      <c r="R44" s="7">
        <f t="shared" si="10"/>
        <v>1.1703627450980394</v>
      </c>
      <c r="S44" s="7">
        <f t="shared" si="11"/>
        <v>3.0699999999999958</v>
      </c>
      <c r="U44" s="4">
        <f t="shared" si="12"/>
        <v>39</v>
      </c>
      <c r="V44" t="s">
        <v>9</v>
      </c>
      <c r="W44" s="7">
        <f t="shared" si="13"/>
        <v>0.96271774193548332</v>
      </c>
      <c r="X44" s="7">
        <f t="shared" si="14"/>
        <v>4.0700000000000127</v>
      </c>
      <c r="Z44" s="4">
        <f t="shared" si="15"/>
        <v>39</v>
      </c>
      <c r="AA44" t="s">
        <v>9</v>
      </c>
      <c r="AB44" s="7">
        <f t="shared" si="16"/>
        <v>0.829006944444444</v>
      </c>
      <c r="AC44" s="7">
        <f t="shared" si="17"/>
        <v>5.0700000000000127</v>
      </c>
      <c r="AE44" s="4">
        <f t="shared" si="18"/>
        <v>39</v>
      </c>
      <c r="AF44" t="s">
        <v>21</v>
      </c>
      <c r="AG44" s="7">
        <f t="shared" si="19"/>
        <v>0.73689506172839514</v>
      </c>
      <c r="AH44" s="7">
        <f t="shared" si="20"/>
        <v>6.0700000000000127</v>
      </c>
      <c r="AJ44" s="4">
        <f t="shared" si="21"/>
        <v>39</v>
      </c>
      <c r="AK44" t="s">
        <v>9</v>
      </c>
      <c r="AL44" s="7">
        <f t="shared" si="22"/>
        <v>0.67635694050991513</v>
      </c>
      <c r="AM44" s="7">
        <f t="shared" si="23"/>
        <v>7.0700000000000127</v>
      </c>
      <c r="AO44" s="4">
        <f t="shared" si="24"/>
        <v>39</v>
      </c>
      <c r="AP44" t="s">
        <v>23</v>
      </c>
      <c r="AQ44" s="7">
        <f t="shared" si="25"/>
        <v>0.63498404255319163</v>
      </c>
      <c r="AR44" s="7">
        <f t="shared" si="26"/>
        <v>8.069999999999979</v>
      </c>
      <c r="AT44" s="4">
        <f t="shared" si="27"/>
        <v>39</v>
      </c>
      <c r="AU44" s="1" t="s">
        <v>21</v>
      </c>
      <c r="AV44" s="7">
        <f t="shared" si="28"/>
        <v>0.60597461928934038</v>
      </c>
      <c r="AW44" s="7">
        <f t="shared" si="29"/>
        <v>9.069999999999979</v>
      </c>
      <c r="AY44" s="4">
        <f t="shared" si="30"/>
        <v>39</v>
      </c>
      <c r="AZ44" s="1" t="s">
        <v>9</v>
      </c>
      <c r="BA44" s="7">
        <f t="shared" si="31"/>
        <v>0.59097524752475261</v>
      </c>
      <c r="BB44" s="7">
        <f t="shared" si="32"/>
        <v>10.069999999999979</v>
      </c>
      <c r="BD44" s="4">
        <f t="shared" si="33"/>
        <v>39</v>
      </c>
      <c r="BE44" t="s">
        <v>21</v>
      </c>
      <c r="BF44" s="7">
        <f t="shared" si="34"/>
        <v>0.58661916461916463</v>
      </c>
      <c r="BG44" s="7">
        <f t="shared" si="35"/>
        <v>11.069999999999979</v>
      </c>
      <c r="BI44" s="4">
        <f t="shared" si="36"/>
        <v>39</v>
      </c>
      <c r="BJ44" t="s">
        <v>23</v>
      </c>
      <c r="BK44" s="7">
        <f t="shared" si="37"/>
        <v>5.6963808353808245</v>
      </c>
      <c r="BL44" s="7">
        <f t="shared" si="38"/>
        <v>12.400000000000022</v>
      </c>
      <c r="BN44" s="4">
        <f t="shared" si="39"/>
        <v>39</v>
      </c>
      <c r="BO44" s="1" t="s">
        <v>22</v>
      </c>
      <c r="BP44" s="7">
        <f t="shared" si="40"/>
        <v>5.6920247524752421</v>
      </c>
      <c r="BQ44" s="7">
        <f t="shared" si="41"/>
        <v>13.400000000000022</v>
      </c>
      <c r="BS44" s="4">
        <f t="shared" si="42"/>
        <v>39</v>
      </c>
      <c r="BT44" s="1" t="s">
        <v>23</v>
      </c>
      <c r="BU44" s="7">
        <f t="shared" si="43"/>
        <v>5.6770253807106625</v>
      </c>
      <c r="BV44" s="7">
        <f t="shared" si="44"/>
        <v>14.400000000000022</v>
      </c>
      <c r="BX44" s="4">
        <f t="shared" si="45"/>
        <v>39</v>
      </c>
      <c r="BY44" t="s">
        <v>21</v>
      </c>
      <c r="BZ44" s="7">
        <f t="shared" si="46"/>
        <v>5.6480159574468116</v>
      </c>
      <c r="CA44" s="7">
        <f t="shared" si="47"/>
        <v>15.400000000000022</v>
      </c>
      <c r="CC44" s="5">
        <v>39</v>
      </c>
      <c r="CD44" t="s">
        <v>22</v>
      </c>
      <c r="CE44" s="8">
        <f t="shared" si="48"/>
        <v>5.6066430594900796</v>
      </c>
      <c r="CF44" s="8">
        <f t="shared" si="49"/>
        <v>16.399999999999952</v>
      </c>
      <c r="CG44" s="5"/>
      <c r="CH44" s="5">
        <v>39</v>
      </c>
      <c r="CI44" t="s">
        <v>23</v>
      </c>
      <c r="CJ44" s="8">
        <f t="shared" si="50"/>
        <v>5.546104938271621</v>
      </c>
      <c r="CK44" s="8">
        <f t="shared" si="51"/>
        <v>17.399999999999952</v>
      </c>
      <c r="CL44" s="5"/>
      <c r="CM44" s="5">
        <v>39</v>
      </c>
      <c r="CN44" t="s">
        <v>22</v>
      </c>
      <c r="CO44" s="8">
        <f t="shared" si="52"/>
        <v>5.4539930555555651</v>
      </c>
      <c r="CP44" s="8">
        <f t="shared" si="53"/>
        <v>18.399999999999952</v>
      </c>
      <c r="CQ44" s="5"/>
      <c r="CR44" s="5">
        <v>39</v>
      </c>
      <c r="CS44" t="s">
        <v>22</v>
      </c>
      <c r="CT44" s="8">
        <f t="shared" si="54"/>
        <v>5.3202822580645011</v>
      </c>
      <c r="CU44" s="8">
        <f t="shared" si="55"/>
        <v>19.399999999999952</v>
      </c>
      <c r="CV44" s="5"/>
      <c r="CW44" s="5">
        <v>39</v>
      </c>
      <c r="CX44" t="s">
        <v>9</v>
      </c>
      <c r="CY44" s="8">
        <f t="shared" si="56"/>
        <v>5.1126372549019523</v>
      </c>
      <c r="CZ44" s="8">
        <f t="shared" si="57"/>
        <v>20.399999999999952</v>
      </c>
      <c r="DA44" s="5"/>
      <c r="DB44" s="5">
        <v>39</v>
      </c>
      <c r="DC44" t="s">
        <v>19</v>
      </c>
      <c r="DD44" s="8">
        <f t="shared" si="58"/>
        <v>4.752525641025648</v>
      </c>
      <c r="DE44" s="8">
        <f t="shared" si="59"/>
        <v>21.399999999999952</v>
      </c>
      <c r="DF44" s="5"/>
      <c r="DG44" s="5">
        <v>39</v>
      </c>
      <c r="DH44" s="1" t="s">
        <v>9</v>
      </c>
      <c r="DI44" s="8">
        <f t="shared" si="60"/>
        <v>4.0091523809523979</v>
      </c>
      <c r="DJ44" s="8">
        <f t="shared" si="61"/>
        <v>22.399999999999952</v>
      </c>
      <c r="DL44" s="5">
        <v>39</v>
      </c>
      <c r="DM44" s="12" t="s">
        <v>37</v>
      </c>
      <c r="DN44" s="8">
        <f t="shared" si="62"/>
        <v>1.8616296296296233</v>
      </c>
      <c r="DO44" s="8">
        <f t="shared" si="63"/>
        <v>24.399999999999952</v>
      </c>
    </row>
    <row r="45" spans="1:119">
      <c r="A45">
        <f t="shared" si="0"/>
        <v>40</v>
      </c>
      <c r="B45" s="1" t="s">
        <v>9</v>
      </c>
      <c r="C45" s="7">
        <f t="shared" si="1"/>
        <v>4.537722222222226</v>
      </c>
      <c r="D45" s="7">
        <f t="shared" si="2"/>
        <v>7.1000000000000035E-2</v>
      </c>
      <c r="F45" s="4">
        <f t="shared" si="3"/>
        <v>40</v>
      </c>
      <c r="G45" s="1" t="s">
        <v>22</v>
      </c>
      <c r="H45" s="7">
        <f t="shared" si="4"/>
        <v>2.3336857142857141</v>
      </c>
      <c r="I45" s="7">
        <f t="shared" si="5"/>
        <v>1.0709999999999957</v>
      </c>
      <c r="K45" s="4">
        <f t="shared" si="6"/>
        <v>40</v>
      </c>
      <c r="L45" t="s">
        <v>20</v>
      </c>
      <c r="M45" s="7">
        <f t="shared" si="7"/>
        <v>1.5707500000000012</v>
      </c>
      <c r="N45" s="7">
        <f t="shared" si="8"/>
        <v>2.0709999999999957</v>
      </c>
      <c r="P45" s="4">
        <f t="shared" si="9"/>
        <v>40</v>
      </c>
      <c r="Q45" t="s">
        <v>22</v>
      </c>
      <c r="R45" s="7">
        <f t="shared" si="10"/>
        <v>1.2011617647058825</v>
      </c>
      <c r="S45" s="7">
        <f t="shared" si="11"/>
        <v>3.0709999999999957</v>
      </c>
      <c r="U45" s="4">
        <f t="shared" si="12"/>
        <v>40</v>
      </c>
      <c r="V45" t="s">
        <v>23</v>
      </c>
      <c r="W45" s="7">
        <f t="shared" si="13"/>
        <v>0.98805241935483812</v>
      </c>
      <c r="X45" s="7">
        <f t="shared" si="14"/>
        <v>4.0710000000000131</v>
      </c>
      <c r="Z45" s="4">
        <f t="shared" si="15"/>
        <v>40</v>
      </c>
      <c r="AA45" t="s">
        <v>9</v>
      </c>
      <c r="AB45" s="7">
        <f t="shared" si="16"/>
        <v>0.85082291666666621</v>
      </c>
      <c r="AC45" s="7">
        <f t="shared" si="17"/>
        <v>5.0710000000000131</v>
      </c>
      <c r="AE45" s="4">
        <f t="shared" si="18"/>
        <v>40</v>
      </c>
      <c r="AF45" t="s">
        <v>21</v>
      </c>
      <c r="AG45" s="7">
        <f t="shared" si="19"/>
        <v>0.75628703703703715</v>
      </c>
      <c r="AH45" s="7">
        <f t="shared" si="20"/>
        <v>6.0710000000000131</v>
      </c>
      <c r="AJ45" s="4">
        <f t="shared" si="21"/>
        <v>40</v>
      </c>
      <c r="AK45" t="s">
        <v>9</v>
      </c>
      <c r="AL45" s="7">
        <f t="shared" si="22"/>
        <v>0.69415580736543925</v>
      </c>
      <c r="AM45" s="7">
        <f t="shared" si="23"/>
        <v>7.0710000000000131</v>
      </c>
      <c r="AO45" s="4">
        <f t="shared" si="24"/>
        <v>40</v>
      </c>
      <c r="AP45" t="s">
        <v>22</v>
      </c>
      <c r="AQ45" s="7">
        <f t="shared" si="25"/>
        <v>0.65169414893617039</v>
      </c>
      <c r="AR45" s="7">
        <f t="shared" si="26"/>
        <v>8.0709999999999784</v>
      </c>
      <c r="AT45" s="4">
        <f t="shared" si="27"/>
        <v>40</v>
      </c>
      <c r="AU45" s="1" t="s">
        <v>21</v>
      </c>
      <c r="AV45" s="7">
        <f t="shared" si="28"/>
        <v>0.62192131979695464</v>
      </c>
      <c r="AW45" s="7">
        <f t="shared" si="29"/>
        <v>9.0709999999999784</v>
      </c>
      <c r="AY45" s="4">
        <f t="shared" si="30"/>
        <v>40</v>
      </c>
      <c r="AZ45" s="1" t="s">
        <v>23</v>
      </c>
      <c r="BA45" s="7">
        <f t="shared" si="31"/>
        <v>0.60652722772277246</v>
      </c>
      <c r="BB45" s="7">
        <f t="shared" si="32"/>
        <v>10.070999999999978</v>
      </c>
      <c r="BD45" s="4">
        <f t="shared" si="33"/>
        <v>40</v>
      </c>
      <c r="BE45" t="s">
        <v>21</v>
      </c>
      <c r="BF45" s="7">
        <f t="shared" si="34"/>
        <v>0.60205651105651103</v>
      </c>
      <c r="BG45" s="7">
        <f t="shared" si="35"/>
        <v>11.070999999999978</v>
      </c>
      <c r="BI45" s="4">
        <f t="shared" si="36"/>
        <v>40</v>
      </c>
      <c r="BJ45" t="s">
        <v>23</v>
      </c>
      <c r="BK45" s="7">
        <f t="shared" si="37"/>
        <v>5.6809434889434778</v>
      </c>
      <c r="BL45" s="7">
        <f t="shared" si="38"/>
        <v>12.399000000000022</v>
      </c>
      <c r="BN45" s="4">
        <f t="shared" si="39"/>
        <v>40</v>
      </c>
      <c r="BO45" s="1" t="s">
        <v>21</v>
      </c>
      <c r="BP45" s="7">
        <f t="shared" si="40"/>
        <v>5.6764727722772221</v>
      </c>
      <c r="BQ45" s="7">
        <f t="shared" si="41"/>
        <v>13.399000000000022</v>
      </c>
      <c r="BS45" s="4">
        <f t="shared" si="42"/>
        <v>40</v>
      </c>
      <c r="BT45" s="1" t="s">
        <v>23</v>
      </c>
      <c r="BU45" s="7">
        <f t="shared" si="43"/>
        <v>5.6610786802030484</v>
      </c>
      <c r="BV45" s="7">
        <f t="shared" si="44"/>
        <v>14.399000000000022</v>
      </c>
      <c r="BX45" s="4">
        <f t="shared" si="45"/>
        <v>40</v>
      </c>
      <c r="BY45" t="s">
        <v>9</v>
      </c>
      <c r="BZ45" s="7">
        <f t="shared" si="46"/>
        <v>5.631305851063833</v>
      </c>
      <c r="CA45" s="7">
        <f t="shared" si="47"/>
        <v>15.399000000000022</v>
      </c>
      <c r="CC45" s="5">
        <v>40</v>
      </c>
      <c r="CD45" t="s">
        <v>22</v>
      </c>
      <c r="CE45" s="8">
        <f t="shared" si="48"/>
        <v>5.5888441926345553</v>
      </c>
      <c r="CF45" s="8">
        <f t="shared" si="49"/>
        <v>16.398999999999951</v>
      </c>
      <c r="CG45" s="5"/>
      <c r="CH45" s="5">
        <v>40</v>
      </c>
      <c r="CI45" t="s">
        <v>23</v>
      </c>
      <c r="CJ45" s="8">
        <f t="shared" si="50"/>
        <v>5.5267129629629794</v>
      </c>
      <c r="CK45" s="8">
        <f t="shared" si="51"/>
        <v>17.398999999999951</v>
      </c>
      <c r="CL45" s="5"/>
      <c r="CM45" s="5">
        <v>40</v>
      </c>
      <c r="CN45" t="s">
        <v>22</v>
      </c>
      <c r="CO45" s="8">
        <f t="shared" si="52"/>
        <v>5.4321770833333431</v>
      </c>
      <c r="CP45" s="8">
        <f t="shared" si="53"/>
        <v>18.398999999999951</v>
      </c>
      <c r="CQ45" s="5"/>
      <c r="CR45" s="5">
        <v>40</v>
      </c>
      <c r="CS45" t="s">
        <v>21</v>
      </c>
      <c r="CT45" s="8">
        <f t="shared" si="54"/>
        <v>5.2949475806451458</v>
      </c>
      <c r="CU45" s="8">
        <f t="shared" si="55"/>
        <v>19.398999999999951</v>
      </c>
      <c r="CV45" s="5"/>
      <c r="CW45" s="5">
        <v>40</v>
      </c>
      <c r="CX45" t="s">
        <v>9</v>
      </c>
      <c r="CY45" s="8">
        <f t="shared" si="56"/>
        <v>5.0818382352941089</v>
      </c>
      <c r="CZ45" s="8">
        <f t="shared" si="57"/>
        <v>20.398999999999951</v>
      </c>
      <c r="DA45" s="5"/>
      <c r="DB45" s="5">
        <v>40</v>
      </c>
      <c r="DC45" t="s">
        <v>19</v>
      </c>
      <c r="DD45" s="8">
        <f t="shared" si="58"/>
        <v>4.7122500000000072</v>
      </c>
      <c r="DE45" s="8">
        <f t="shared" si="59"/>
        <v>21.398999999999951</v>
      </c>
      <c r="DF45" s="5"/>
      <c r="DG45" s="5">
        <v>40</v>
      </c>
      <c r="DH45" s="1" t="s">
        <v>9</v>
      </c>
      <c r="DI45" s="8">
        <f t="shared" si="60"/>
        <v>3.9493142857143027</v>
      </c>
      <c r="DJ45" s="8">
        <f t="shared" si="61"/>
        <v>22.398999999999951</v>
      </c>
      <c r="DL45" s="5">
        <v>40</v>
      </c>
      <c r="DM45" s="12" t="s">
        <v>22</v>
      </c>
      <c r="DN45" s="8">
        <f t="shared" si="62"/>
        <v>1.7452777777777715</v>
      </c>
      <c r="DO45" s="8">
        <f t="shared" si="63"/>
        <v>24.398999999999951</v>
      </c>
    </row>
    <row r="46" spans="1:119">
      <c r="A46">
        <f t="shared" si="0"/>
        <v>41</v>
      </c>
      <c r="B46" s="1" t="s">
        <v>9</v>
      </c>
      <c r="C46" s="7">
        <f t="shared" si="1"/>
        <v>4.654074074074078</v>
      </c>
      <c r="D46" s="7">
        <f t="shared" si="2"/>
        <v>7.2000000000000036E-2</v>
      </c>
      <c r="F46" s="4">
        <f t="shared" si="3"/>
        <v>41</v>
      </c>
      <c r="G46" s="1" t="s">
        <v>22</v>
      </c>
      <c r="H46" s="7">
        <f t="shared" si="4"/>
        <v>2.3935238095238094</v>
      </c>
      <c r="I46" s="7">
        <f t="shared" si="5"/>
        <v>1.0719999999999956</v>
      </c>
      <c r="K46" s="4">
        <f t="shared" si="6"/>
        <v>41</v>
      </c>
      <c r="L46" t="s">
        <v>9</v>
      </c>
      <c r="M46" s="7">
        <f t="shared" si="7"/>
        <v>1.6110256410256423</v>
      </c>
      <c r="N46" s="7">
        <f t="shared" si="8"/>
        <v>2.0719999999999956</v>
      </c>
      <c r="P46" s="4">
        <f t="shared" si="9"/>
        <v>41</v>
      </c>
      <c r="Q46" t="s">
        <v>21</v>
      </c>
      <c r="R46" s="7">
        <f t="shared" si="10"/>
        <v>1.2319607843137257</v>
      </c>
      <c r="S46" s="7">
        <f t="shared" si="11"/>
        <v>3.0719999999999956</v>
      </c>
      <c r="U46" s="4">
        <f t="shared" si="12"/>
        <v>41</v>
      </c>
      <c r="V46" t="s">
        <v>23</v>
      </c>
      <c r="W46" s="7">
        <f t="shared" si="13"/>
        <v>1.0133870967741929</v>
      </c>
      <c r="X46" s="7">
        <f t="shared" si="14"/>
        <v>4.0720000000000134</v>
      </c>
      <c r="Z46" s="4">
        <f t="shared" si="15"/>
        <v>41</v>
      </c>
      <c r="AA46" t="s">
        <v>23</v>
      </c>
      <c r="AB46" s="7">
        <f t="shared" si="16"/>
        <v>0.87263888888888841</v>
      </c>
      <c r="AC46" s="7">
        <f t="shared" si="17"/>
        <v>5.0720000000000134</v>
      </c>
      <c r="AE46" s="4">
        <f t="shared" si="18"/>
        <v>41</v>
      </c>
      <c r="AF46" t="s">
        <v>9</v>
      </c>
      <c r="AG46" s="7">
        <f t="shared" si="19"/>
        <v>0.77567901234567915</v>
      </c>
      <c r="AH46" s="7">
        <f t="shared" si="20"/>
        <v>6.0720000000000134</v>
      </c>
      <c r="AJ46" s="4">
        <f t="shared" si="21"/>
        <v>41</v>
      </c>
      <c r="AK46" t="s">
        <v>9</v>
      </c>
      <c r="AL46" s="7">
        <f t="shared" si="22"/>
        <v>0.71195467422096337</v>
      </c>
      <c r="AM46" s="7">
        <f t="shared" si="23"/>
        <v>7.0720000000000134</v>
      </c>
      <c r="AO46" s="4">
        <f t="shared" si="24"/>
        <v>41</v>
      </c>
      <c r="AP46" t="s">
        <v>22</v>
      </c>
      <c r="AQ46" s="7">
        <f t="shared" si="25"/>
        <v>0.66840425531914915</v>
      </c>
      <c r="AR46" s="7">
        <f t="shared" si="26"/>
        <v>8.0719999999999779</v>
      </c>
      <c r="AT46" s="4">
        <f t="shared" si="27"/>
        <v>41</v>
      </c>
      <c r="AU46" s="1" t="s">
        <v>9</v>
      </c>
      <c r="AV46" s="7">
        <f t="shared" si="28"/>
        <v>0.63786802030456891</v>
      </c>
      <c r="AW46" s="7">
        <f t="shared" si="29"/>
        <v>9.0719999999999779</v>
      </c>
      <c r="AY46" s="4">
        <f t="shared" si="30"/>
        <v>41</v>
      </c>
      <c r="AZ46" s="1" t="s">
        <v>23</v>
      </c>
      <c r="BA46" s="7">
        <f t="shared" si="31"/>
        <v>0.6220792079207923</v>
      </c>
      <c r="BB46" s="7">
        <f t="shared" si="32"/>
        <v>10.071999999999978</v>
      </c>
      <c r="BD46" s="4">
        <f t="shared" si="33"/>
        <v>41</v>
      </c>
      <c r="BE46" t="s">
        <v>9</v>
      </c>
      <c r="BF46" s="7">
        <f t="shared" si="34"/>
        <v>0.61749385749385743</v>
      </c>
      <c r="BG46" s="7">
        <f t="shared" si="35"/>
        <v>11.071999999999978</v>
      </c>
      <c r="BI46" s="4">
        <f t="shared" si="36"/>
        <v>41</v>
      </c>
      <c r="BJ46" t="s">
        <v>22</v>
      </c>
      <c r="BK46" s="7">
        <f t="shared" si="37"/>
        <v>5.665506142506131</v>
      </c>
      <c r="BL46" s="7">
        <f t="shared" si="38"/>
        <v>12.398000000000023</v>
      </c>
      <c r="BN46" s="4">
        <f t="shared" si="39"/>
        <v>41</v>
      </c>
      <c r="BO46" s="1" t="s">
        <v>21</v>
      </c>
      <c r="BP46" s="7">
        <f t="shared" si="40"/>
        <v>5.6609207920792022</v>
      </c>
      <c r="BQ46" s="7">
        <f t="shared" si="41"/>
        <v>13.398000000000023</v>
      </c>
      <c r="BS46" s="4">
        <f t="shared" si="42"/>
        <v>41</v>
      </c>
      <c r="BT46" s="1" t="s">
        <v>22</v>
      </c>
      <c r="BU46" s="7">
        <f t="shared" si="43"/>
        <v>5.6451319796954342</v>
      </c>
      <c r="BV46" s="7">
        <f t="shared" si="44"/>
        <v>14.398000000000023</v>
      </c>
      <c r="BX46" s="4">
        <f t="shared" si="45"/>
        <v>41</v>
      </c>
      <c r="BY46" t="s">
        <v>9</v>
      </c>
      <c r="BZ46" s="7">
        <f t="shared" si="46"/>
        <v>5.6145957446808543</v>
      </c>
      <c r="CA46" s="7">
        <f t="shared" si="47"/>
        <v>15.398000000000023</v>
      </c>
      <c r="CC46" s="5">
        <v>41</v>
      </c>
      <c r="CD46" t="s">
        <v>22</v>
      </c>
      <c r="CE46" s="8">
        <f t="shared" si="48"/>
        <v>5.5710453257790311</v>
      </c>
      <c r="CF46" s="8">
        <f t="shared" si="49"/>
        <v>16.39799999999995</v>
      </c>
      <c r="CG46" s="5"/>
      <c r="CH46" s="5">
        <v>41</v>
      </c>
      <c r="CI46" t="s">
        <v>22</v>
      </c>
      <c r="CJ46" s="8">
        <f t="shared" si="50"/>
        <v>5.5073209876543379</v>
      </c>
      <c r="CK46" s="8">
        <f t="shared" si="51"/>
        <v>17.39799999999995</v>
      </c>
      <c r="CL46" s="5"/>
      <c r="CM46" s="5">
        <v>41</v>
      </c>
      <c r="CN46" t="s">
        <v>21</v>
      </c>
      <c r="CO46" s="8">
        <f t="shared" si="52"/>
        <v>5.4103611111111212</v>
      </c>
      <c r="CP46" s="8">
        <f t="shared" si="53"/>
        <v>18.39799999999995</v>
      </c>
      <c r="CQ46" s="5"/>
      <c r="CR46" s="5">
        <v>41</v>
      </c>
      <c r="CS46" t="s">
        <v>21</v>
      </c>
      <c r="CT46" s="8">
        <f t="shared" si="54"/>
        <v>5.2696129032257906</v>
      </c>
      <c r="CU46" s="8">
        <f t="shared" si="55"/>
        <v>19.39799999999995</v>
      </c>
      <c r="CV46" s="5"/>
      <c r="CW46" s="5">
        <v>41</v>
      </c>
      <c r="CX46" t="s">
        <v>23</v>
      </c>
      <c r="CY46" s="8">
        <f t="shared" si="56"/>
        <v>5.0510392156862656</v>
      </c>
      <c r="CZ46" s="8">
        <f t="shared" si="57"/>
        <v>20.39799999999995</v>
      </c>
      <c r="DA46" s="5"/>
      <c r="DB46" s="5">
        <v>41</v>
      </c>
      <c r="DC46" t="s">
        <v>22</v>
      </c>
      <c r="DD46" s="8">
        <f t="shared" si="58"/>
        <v>4.6719743589743663</v>
      </c>
      <c r="DE46" s="8">
        <f t="shared" si="59"/>
        <v>21.39799999999995</v>
      </c>
      <c r="DF46" s="5"/>
      <c r="DG46" s="5">
        <v>41</v>
      </c>
      <c r="DH46" s="1" t="s">
        <v>9</v>
      </c>
      <c r="DI46" s="8">
        <f t="shared" si="60"/>
        <v>3.8894761904762074</v>
      </c>
      <c r="DJ46" s="8">
        <f t="shared" si="61"/>
        <v>22.39799999999995</v>
      </c>
      <c r="DL46" s="5">
        <v>41</v>
      </c>
      <c r="DM46" s="12" t="s">
        <v>22</v>
      </c>
      <c r="DN46" s="8">
        <f t="shared" si="62"/>
        <v>1.6289259259259197</v>
      </c>
      <c r="DO46" s="8">
        <f t="shared" si="63"/>
        <v>24.39799999999995</v>
      </c>
    </row>
    <row r="47" spans="1:119">
      <c r="A47">
        <f t="shared" si="0"/>
        <v>42</v>
      </c>
      <c r="B47" s="1" t="s">
        <v>9</v>
      </c>
      <c r="C47" s="7">
        <f t="shared" si="1"/>
        <v>4.7704259259259301</v>
      </c>
      <c r="D47" s="7">
        <f t="shared" si="2"/>
        <v>7.3000000000000037E-2</v>
      </c>
      <c r="F47" s="4">
        <f t="shared" si="3"/>
        <v>42</v>
      </c>
      <c r="G47" s="1" t="s">
        <v>20</v>
      </c>
      <c r="H47" s="7">
        <f t="shared" si="4"/>
        <v>2.4533619047619046</v>
      </c>
      <c r="I47" s="7">
        <f t="shared" si="5"/>
        <v>1.0729999999999955</v>
      </c>
      <c r="K47" s="4">
        <f t="shared" si="6"/>
        <v>42</v>
      </c>
      <c r="L47" t="s">
        <v>9</v>
      </c>
      <c r="M47" s="7">
        <f t="shared" si="7"/>
        <v>1.6513012820512833</v>
      </c>
      <c r="N47" s="7">
        <f t="shared" si="8"/>
        <v>2.0729999999999955</v>
      </c>
      <c r="P47" s="4">
        <f t="shared" si="9"/>
        <v>42</v>
      </c>
      <c r="Q47" t="s">
        <v>21</v>
      </c>
      <c r="R47" s="7">
        <f t="shared" si="10"/>
        <v>1.2627598039215688</v>
      </c>
      <c r="S47" s="7">
        <f t="shared" si="11"/>
        <v>3.0729999999999955</v>
      </c>
      <c r="U47" s="4">
        <f t="shared" si="12"/>
        <v>42</v>
      </c>
      <c r="V47" t="s">
        <v>22</v>
      </c>
      <c r="W47" s="7">
        <f t="shared" si="13"/>
        <v>1.0387217741935477</v>
      </c>
      <c r="X47" s="7">
        <f t="shared" si="14"/>
        <v>4.0730000000000137</v>
      </c>
      <c r="Z47" s="4">
        <f t="shared" si="15"/>
        <v>42</v>
      </c>
      <c r="AA47" t="s">
        <v>23</v>
      </c>
      <c r="AB47" s="7">
        <f t="shared" si="16"/>
        <v>0.89445486111111061</v>
      </c>
      <c r="AC47" s="7">
        <f t="shared" si="17"/>
        <v>5.0730000000000137</v>
      </c>
      <c r="AE47" s="4">
        <f t="shared" si="18"/>
        <v>42</v>
      </c>
      <c r="AF47" t="s">
        <v>9</v>
      </c>
      <c r="AG47" s="7">
        <f t="shared" si="19"/>
        <v>0.79507098765432116</v>
      </c>
      <c r="AH47" s="7">
        <f t="shared" si="20"/>
        <v>6.0730000000000137</v>
      </c>
      <c r="AJ47" s="4">
        <f t="shared" si="21"/>
        <v>42</v>
      </c>
      <c r="AK47" t="s">
        <v>9</v>
      </c>
      <c r="AL47" s="7">
        <f t="shared" si="22"/>
        <v>0.72975354107648749</v>
      </c>
      <c r="AM47" s="7">
        <f t="shared" si="23"/>
        <v>7.0730000000000137</v>
      </c>
      <c r="AO47" s="4">
        <f t="shared" si="24"/>
        <v>42</v>
      </c>
      <c r="AP47" t="s">
        <v>21</v>
      </c>
      <c r="AQ47" s="7">
        <f t="shared" si="25"/>
        <v>0.68511436170212792</v>
      </c>
      <c r="AR47" s="7">
        <f t="shared" si="26"/>
        <v>8.0729999999999773</v>
      </c>
      <c r="AT47" s="4">
        <f t="shared" si="27"/>
        <v>42</v>
      </c>
      <c r="AU47" s="1" t="s">
        <v>9</v>
      </c>
      <c r="AV47" s="7">
        <f t="shared" si="28"/>
        <v>0.65381472081218317</v>
      </c>
      <c r="AW47" s="7">
        <f t="shared" si="29"/>
        <v>9.0729999999999773</v>
      </c>
      <c r="AY47" s="4">
        <f t="shared" si="30"/>
        <v>42</v>
      </c>
      <c r="AZ47" s="1" t="s">
        <v>22</v>
      </c>
      <c r="BA47" s="7">
        <f t="shared" si="31"/>
        <v>0.63763118811881214</v>
      </c>
      <c r="BB47" s="7">
        <f t="shared" si="32"/>
        <v>10.072999999999977</v>
      </c>
      <c r="BD47" s="4">
        <f t="shared" si="33"/>
        <v>42</v>
      </c>
      <c r="BE47" t="s">
        <v>9</v>
      </c>
      <c r="BF47" s="7">
        <f t="shared" si="34"/>
        <v>0.63293120393120383</v>
      </c>
      <c r="BG47" s="7">
        <f t="shared" si="35"/>
        <v>11.072999999999977</v>
      </c>
      <c r="BI47" s="4">
        <f t="shared" si="36"/>
        <v>42</v>
      </c>
      <c r="BJ47" t="s">
        <v>22</v>
      </c>
      <c r="BK47" s="7">
        <f t="shared" si="37"/>
        <v>5.6500687960687843</v>
      </c>
      <c r="BL47" s="7">
        <f t="shared" si="38"/>
        <v>12.397000000000023</v>
      </c>
      <c r="BN47" s="4">
        <f t="shared" si="39"/>
        <v>42</v>
      </c>
      <c r="BO47" s="1" t="s">
        <v>9</v>
      </c>
      <c r="BP47" s="7">
        <f t="shared" si="40"/>
        <v>5.6453688118811822</v>
      </c>
      <c r="BQ47" s="7">
        <f t="shared" si="41"/>
        <v>13.397000000000023</v>
      </c>
      <c r="BS47" s="4">
        <f t="shared" si="42"/>
        <v>42</v>
      </c>
      <c r="BT47" s="1" t="s">
        <v>22</v>
      </c>
      <c r="BU47" s="7">
        <f t="shared" si="43"/>
        <v>5.6291852791878201</v>
      </c>
      <c r="BV47" s="7">
        <f t="shared" si="44"/>
        <v>14.397000000000023</v>
      </c>
      <c r="BX47" s="4">
        <f t="shared" si="45"/>
        <v>42</v>
      </c>
      <c r="BY47" t="s">
        <v>23</v>
      </c>
      <c r="BZ47" s="7">
        <f t="shared" si="46"/>
        <v>5.5978856382978757</v>
      </c>
      <c r="CA47" s="7">
        <f t="shared" si="47"/>
        <v>15.397000000000023</v>
      </c>
      <c r="CC47" s="5">
        <v>42</v>
      </c>
      <c r="CD47" t="s">
        <v>22</v>
      </c>
      <c r="CE47" s="8">
        <f t="shared" si="48"/>
        <v>5.5532464589235069</v>
      </c>
      <c r="CF47" s="8">
        <f t="shared" si="49"/>
        <v>16.396999999999949</v>
      </c>
      <c r="CG47" s="5"/>
      <c r="CH47" s="5">
        <v>42</v>
      </c>
      <c r="CI47" t="s">
        <v>22</v>
      </c>
      <c r="CJ47" s="8">
        <f t="shared" si="50"/>
        <v>5.4879290123456963</v>
      </c>
      <c r="CK47" s="8">
        <f t="shared" si="51"/>
        <v>17.396999999999949</v>
      </c>
      <c r="CL47" s="5"/>
      <c r="CM47" s="5">
        <v>42</v>
      </c>
      <c r="CN47" t="s">
        <v>21</v>
      </c>
      <c r="CO47" s="8">
        <f t="shared" si="52"/>
        <v>5.3885451388888992</v>
      </c>
      <c r="CP47" s="8">
        <f t="shared" si="53"/>
        <v>18.396999999999949</v>
      </c>
      <c r="CQ47" s="5"/>
      <c r="CR47" s="5">
        <v>42</v>
      </c>
      <c r="CS47" t="s">
        <v>9</v>
      </c>
      <c r="CT47" s="8">
        <f t="shared" si="54"/>
        <v>5.2442782258064353</v>
      </c>
      <c r="CU47" s="8">
        <f t="shared" si="55"/>
        <v>19.396999999999949</v>
      </c>
      <c r="CV47" s="5"/>
      <c r="CW47" s="5">
        <v>42</v>
      </c>
      <c r="CX47" t="s">
        <v>23</v>
      </c>
      <c r="CY47" s="8">
        <f t="shared" si="56"/>
        <v>5.0202401960784222</v>
      </c>
      <c r="CZ47" s="8">
        <f t="shared" si="57"/>
        <v>20.396999999999949</v>
      </c>
      <c r="DA47" s="5"/>
      <c r="DB47" s="5">
        <v>42</v>
      </c>
      <c r="DC47" t="s">
        <v>22</v>
      </c>
      <c r="DD47" s="8">
        <f t="shared" si="58"/>
        <v>4.6316987179487255</v>
      </c>
      <c r="DE47" s="8">
        <f t="shared" si="59"/>
        <v>21.396999999999949</v>
      </c>
      <c r="DF47" s="5"/>
      <c r="DG47" s="5">
        <v>42</v>
      </c>
      <c r="DH47" s="1" t="s">
        <v>19</v>
      </c>
      <c r="DI47" s="8">
        <f t="shared" si="60"/>
        <v>3.8296380952381122</v>
      </c>
      <c r="DJ47" s="8">
        <f t="shared" si="61"/>
        <v>22.396999999999949</v>
      </c>
      <c r="DL47" s="5">
        <v>42</v>
      </c>
      <c r="DM47" s="12" t="s">
        <v>22</v>
      </c>
      <c r="DN47" s="8">
        <f t="shared" si="62"/>
        <v>1.5125740740740679</v>
      </c>
      <c r="DO47" s="8">
        <f t="shared" si="63"/>
        <v>24.396999999999949</v>
      </c>
    </row>
    <row r="48" spans="1:119">
      <c r="A48">
        <f t="shared" si="0"/>
        <v>43</v>
      </c>
      <c r="B48" s="1" t="s">
        <v>19</v>
      </c>
      <c r="C48" s="7">
        <f t="shared" si="1"/>
        <v>4.8867777777777821</v>
      </c>
      <c r="D48" s="7">
        <f t="shared" si="2"/>
        <v>7.4000000000000038E-2</v>
      </c>
      <c r="F48" s="4">
        <f t="shared" si="3"/>
        <v>43</v>
      </c>
      <c r="G48" s="1" t="s">
        <v>20</v>
      </c>
      <c r="H48" s="7">
        <f t="shared" si="4"/>
        <v>2.5131999999999999</v>
      </c>
      <c r="I48" s="7">
        <f t="shared" si="5"/>
        <v>1.0739999999999954</v>
      </c>
      <c r="K48" s="4">
        <f t="shared" si="6"/>
        <v>43</v>
      </c>
      <c r="L48" t="s">
        <v>9</v>
      </c>
      <c r="M48" s="7">
        <f t="shared" si="7"/>
        <v>1.6915769230769244</v>
      </c>
      <c r="N48" s="7">
        <f t="shared" si="8"/>
        <v>2.0739999999999954</v>
      </c>
      <c r="P48" s="4">
        <f t="shared" si="9"/>
        <v>43</v>
      </c>
      <c r="Q48" t="s">
        <v>9</v>
      </c>
      <c r="R48" s="7">
        <f t="shared" si="10"/>
        <v>1.293558823529412</v>
      </c>
      <c r="S48" s="7">
        <f t="shared" si="11"/>
        <v>3.0739999999999954</v>
      </c>
      <c r="U48" s="4">
        <f t="shared" si="12"/>
        <v>43</v>
      </c>
      <c r="V48" t="s">
        <v>22</v>
      </c>
      <c r="W48" s="7">
        <f t="shared" si="13"/>
        <v>1.0640564516129025</v>
      </c>
      <c r="X48" s="7">
        <f t="shared" si="14"/>
        <v>4.0740000000000141</v>
      </c>
      <c r="Z48" s="4">
        <f t="shared" si="15"/>
        <v>43</v>
      </c>
      <c r="AA48" t="s">
        <v>22</v>
      </c>
      <c r="AB48" s="7">
        <f t="shared" si="16"/>
        <v>0.91627083333333281</v>
      </c>
      <c r="AC48" s="7">
        <f t="shared" si="17"/>
        <v>5.0740000000000141</v>
      </c>
      <c r="AE48" s="4">
        <f t="shared" si="18"/>
        <v>43</v>
      </c>
      <c r="AF48" t="s">
        <v>9</v>
      </c>
      <c r="AG48" s="7">
        <f t="shared" si="19"/>
        <v>0.81446296296296317</v>
      </c>
      <c r="AH48" s="7">
        <f t="shared" si="20"/>
        <v>6.0740000000000141</v>
      </c>
      <c r="AJ48" s="4">
        <f t="shared" si="21"/>
        <v>43</v>
      </c>
      <c r="AK48" t="s">
        <v>23</v>
      </c>
      <c r="AL48" s="7">
        <f t="shared" si="22"/>
        <v>0.74755240793201161</v>
      </c>
      <c r="AM48" s="7">
        <f t="shared" si="23"/>
        <v>7.0740000000000141</v>
      </c>
      <c r="AO48" s="4">
        <f t="shared" si="24"/>
        <v>43</v>
      </c>
      <c r="AP48" t="s">
        <v>21</v>
      </c>
      <c r="AQ48" s="7">
        <f t="shared" si="25"/>
        <v>0.70182446808510668</v>
      </c>
      <c r="AR48" s="7">
        <f t="shared" si="26"/>
        <v>8.0739999999999768</v>
      </c>
      <c r="AT48" s="4">
        <f t="shared" si="27"/>
        <v>43</v>
      </c>
      <c r="AU48" s="1" t="s">
        <v>9</v>
      </c>
      <c r="AV48" s="7">
        <f t="shared" si="28"/>
        <v>0.66976142131979743</v>
      </c>
      <c r="AW48" s="7">
        <f t="shared" si="29"/>
        <v>9.0739999999999768</v>
      </c>
      <c r="AY48" s="4">
        <f t="shared" si="30"/>
        <v>43</v>
      </c>
      <c r="AZ48" s="1" t="s">
        <v>22</v>
      </c>
      <c r="BA48" s="7">
        <f t="shared" si="31"/>
        <v>0.65318316831683199</v>
      </c>
      <c r="BB48" s="7">
        <f t="shared" si="32"/>
        <v>10.073999999999977</v>
      </c>
      <c r="BD48" s="4">
        <f t="shared" si="33"/>
        <v>43</v>
      </c>
      <c r="BE48" t="s">
        <v>9</v>
      </c>
      <c r="BF48" s="7">
        <f t="shared" si="34"/>
        <v>0.64836855036855023</v>
      </c>
      <c r="BG48" s="7">
        <f t="shared" si="35"/>
        <v>11.073999999999977</v>
      </c>
      <c r="BI48" s="4">
        <f t="shared" si="36"/>
        <v>43</v>
      </c>
      <c r="BJ48" t="s">
        <v>22</v>
      </c>
      <c r="BK48" s="7">
        <f t="shared" si="37"/>
        <v>5.6346314496314376</v>
      </c>
      <c r="BL48" s="7">
        <f t="shared" si="38"/>
        <v>12.396000000000024</v>
      </c>
      <c r="BN48" s="4">
        <f t="shared" si="39"/>
        <v>43</v>
      </c>
      <c r="BO48" s="1" t="s">
        <v>9</v>
      </c>
      <c r="BP48" s="7">
        <f t="shared" si="40"/>
        <v>5.6298168316831623</v>
      </c>
      <c r="BQ48" s="7">
        <f t="shared" si="41"/>
        <v>13.396000000000024</v>
      </c>
      <c r="BS48" s="4">
        <f t="shared" si="42"/>
        <v>43</v>
      </c>
      <c r="BT48" s="1" t="s">
        <v>22</v>
      </c>
      <c r="BU48" s="7">
        <f t="shared" si="43"/>
        <v>5.6132385786802059</v>
      </c>
      <c r="BV48" s="7">
        <f t="shared" si="44"/>
        <v>14.396000000000024</v>
      </c>
      <c r="BX48" s="4">
        <f t="shared" si="45"/>
        <v>43</v>
      </c>
      <c r="BY48" t="s">
        <v>23</v>
      </c>
      <c r="BZ48" s="7">
        <f t="shared" si="46"/>
        <v>5.581175531914897</v>
      </c>
      <c r="CA48" s="7">
        <f t="shared" si="47"/>
        <v>15.396000000000024</v>
      </c>
      <c r="CC48" s="5">
        <v>43</v>
      </c>
      <c r="CD48" t="s">
        <v>21</v>
      </c>
      <c r="CE48" s="8">
        <f t="shared" si="48"/>
        <v>5.5354475920679826</v>
      </c>
      <c r="CF48" s="8">
        <f t="shared" si="49"/>
        <v>16.395999999999948</v>
      </c>
      <c r="CG48" s="5"/>
      <c r="CH48" s="5">
        <v>43</v>
      </c>
      <c r="CI48" t="s">
        <v>22</v>
      </c>
      <c r="CJ48" s="8">
        <f t="shared" si="50"/>
        <v>5.4685370370370547</v>
      </c>
      <c r="CK48" s="8">
        <f t="shared" si="51"/>
        <v>17.395999999999948</v>
      </c>
      <c r="CL48" s="5"/>
      <c r="CM48" s="5">
        <v>43</v>
      </c>
      <c r="CN48" t="s">
        <v>9</v>
      </c>
      <c r="CO48" s="8">
        <f t="shared" si="52"/>
        <v>5.3667291666666772</v>
      </c>
      <c r="CP48" s="8">
        <f t="shared" si="53"/>
        <v>18.395999999999948</v>
      </c>
      <c r="CQ48" s="5"/>
      <c r="CR48" s="5">
        <v>43</v>
      </c>
      <c r="CS48" t="s">
        <v>9</v>
      </c>
      <c r="CT48" s="8">
        <f t="shared" si="54"/>
        <v>5.2189435483870801</v>
      </c>
      <c r="CU48" s="8">
        <f t="shared" si="55"/>
        <v>19.395999999999948</v>
      </c>
      <c r="CV48" s="5"/>
      <c r="CW48" s="5">
        <v>43</v>
      </c>
      <c r="CX48" t="s">
        <v>22</v>
      </c>
      <c r="CY48" s="8">
        <f t="shared" si="56"/>
        <v>4.9894411764705788</v>
      </c>
      <c r="CZ48" s="8">
        <f t="shared" si="57"/>
        <v>20.395999999999948</v>
      </c>
      <c r="DA48" s="5"/>
      <c r="DB48" s="5">
        <v>43</v>
      </c>
      <c r="DC48" t="s">
        <v>22</v>
      </c>
      <c r="DD48" s="8">
        <f t="shared" si="58"/>
        <v>4.5914230769230846</v>
      </c>
      <c r="DE48" s="8">
        <f t="shared" si="59"/>
        <v>21.395999999999948</v>
      </c>
      <c r="DF48" s="5"/>
      <c r="DG48" s="5">
        <v>43</v>
      </c>
      <c r="DH48" s="1" t="s">
        <v>19</v>
      </c>
      <c r="DI48" s="8">
        <f t="shared" si="60"/>
        <v>3.7698000000000169</v>
      </c>
      <c r="DJ48" s="8">
        <f t="shared" si="61"/>
        <v>22.395999999999948</v>
      </c>
      <c r="DL48" s="5">
        <v>43</v>
      </c>
      <c r="DM48" s="12" t="s">
        <v>20</v>
      </c>
      <c r="DN48" s="8">
        <f t="shared" si="62"/>
        <v>1.396222222222216</v>
      </c>
      <c r="DO48" s="8">
        <f t="shared" si="63"/>
        <v>24.395999999999948</v>
      </c>
    </row>
    <row r="49" spans="1:119">
      <c r="A49">
        <f t="shared" si="0"/>
        <v>44</v>
      </c>
      <c r="B49" s="1" t="s">
        <v>19</v>
      </c>
      <c r="C49" s="7">
        <f t="shared" si="1"/>
        <v>5.0031296296296341</v>
      </c>
      <c r="D49" s="7">
        <f t="shared" si="2"/>
        <v>7.5000000000000039E-2</v>
      </c>
      <c r="F49" s="4">
        <f t="shared" si="3"/>
        <v>44</v>
      </c>
      <c r="G49" s="1" t="s">
        <v>9</v>
      </c>
      <c r="H49" s="7">
        <f t="shared" si="4"/>
        <v>2.5730380952380951</v>
      </c>
      <c r="I49" s="7">
        <f t="shared" si="5"/>
        <v>1.0749999999999953</v>
      </c>
      <c r="K49" s="4">
        <f t="shared" si="6"/>
        <v>44</v>
      </c>
      <c r="L49" t="s">
        <v>23</v>
      </c>
      <c r="M49" s="7">
        <f t="shared" si="7"/>
        <v>1.7318525641025655</v>
      </c>
      <c r="N49" s="7">
        <f t="shared" si="8"/>
        <v>2.0749999999999953</v>
      </c>
      <c r="P49" s="4">
        <f t="shared" si="9"/>
        <v>44</v>
      </c>
      <c r="Q49" t="s">
        <v>9</v>
      </c>
      <c r="R49" s="7">
        <f t="shared" si="10"/>
        <v>1.3243578431372551</v>
      </c>
      <c r="S49" s="7">
        <f t="shared" si="11"/>
        <v>3.0749999999999953</v>
      </c>
      <c r="U49" s="4">
        <f t="shared" si="12"/>
        <v>44</v>
      </c>
      <c r="V49" t="s">
        <v>22</v>
      </c>
      <c r="W49" s="7">
        <f t="shared" si="13"/>
        <v>1.0893911290322573</v>
      </c>
      <c r="X49" s="7">
        <f t="shared" si="14"/>
        <v>4.0750000000000144</v>
      </c>
      <c r="Z49" s="4">
        <f t="shared" si="15"/>
        <v>44</v>
      </c>
      <c r="AA49" t="s">
        <v>22</v>
      </c>
      <c r="AB49" s="7">
        <f t="shared" si="16"/>
        <v>0.93808680555555501</v>
      </c>
      <c r="AC49" s="7">
        <f t="shared" si="17"/>
        <v>5.0750000000000144</v>
      </c>
      <c r="AE49" s="4">
        <f t="shared" si="18"/>
        <v>44</v>
      </c>
      <c r="AF49" t="s">
        <v>23</v>
      </c>
      <c r="AG49" s="7">
        <f t="shared" si="19"/>
        <v>0.83385493827160517</v>
      </c>
      <c r="AH49" s="7">
        <f t="shared" si="20"/>
        <v>6.0750000000000144</v>
      </c>
      <c r="AJ49" s="4">
        <f t="shared" si="21"/>
        <v>44</v>
      </c>
      <c r="AK49" t="s">
        <v>23</v>
      </c>
      <c r="AL49" s="7">
        <f t="shared" si="22"/>
        <v>0.76535127478753573</v>
      </c>
      <c r="AM49" s="7">
        <f t="shared" si="23"/>
        <v>7.0750000000000144</v>
      </c>
      <c r="AO49" s="4">
        <f t="shared" si="24"/>
        <v>44</v>
      </c>
      <c r="AP49" t="s">
        <v>9</v>
      </c>
      <c r="AQ49" s="7">
        <f t="shared" si="25"/>
        <v>0.71853457446808544</v>
      </c>
      <c r="AR49" s="7">
        <f t="shared" si="26"/>
        <v>8.0749999999999762</v>
      </c>
      <c r="AT49" s="4">
        <f t="shared" si="27"/>
        <v>44</v>
      </c>
      <c r="AU49" s="1" t="s">
        <v>23</v>
      </c>
      <c r="AV49" s="7">
        <f t="shared" si="28"/>
        <v>0.6857081218274117</v>
      </c>
      <c r="AW49" s="7">
        <f t="shared" si="29"/>
        <v>9.0749999999999762</v>
      </c>
      <c r="AY49" s="4">
        <f t="shared" si="30"/>
        <v>44</v>
      </c>
      <c r="AZ49" s="1" t="s">
        <v>22</v>
      </c>
      <c r="BA49" s="7">
        <f t="shared" si="31"/>
        <v>0.66873514851485183</v>
      </c>
      <c r="BB49" s="7">
        <f t="shared" si="32"/>
        <v>10.074999999999976</v>
      </c>
      <c r="BD49" s="4">
        <f t="shared" si="33"/>
        <v>44</v>
      </c>
      <c r="BE49" t="s">
        <v>23</v>
      </c>
      <c r="BF49" s="7">
        <f t="shared" si="34"/>
        <v>0.66380589680589663</v>
      </c>
      <c r="BG49" s="7">
        <f t="shared" si="35"/>
        <v>11.074999999999976</v>
      </c>
      <c r="BI49" s="4">
        <f t="shared" si="36"/>
        <v>44</v>
      </c>
      <c r="BJ49" t="s">
        <v>21</v>
      </c>
      <c r="BK49" s="7">
        <f t="shared" si="37"/>
        <v>5.6191941031940909</v>
      </c>
      <c r="BL49" s="7">
        <f t="shared" si="38"/>
        <v>12.395000000000024</v>
      </c>
      <c r="BN49" s="4">
        <f t="shared" si="39"/>
        <v>44</v>
      </c>
      <c r="BO49" s="1" t="s">
        <v>9</v>
      </c>
      <c r="BP49" s="7">
        <f t="shared" si="40"/>
        <v>5.6142648514851423</v>
      </c>
      <c r="BQ49" s="7">
        <f t="shared" si="41"/>
        <v>13.395000000000024</v>
      </c>
      <c r="BS49" s="4">
        <f t="shared" si="42"/>
        <v>44</v>
      </c>
      <c r="BT49" s="1" t="s">
        <v>21</v>
      </c>
      <c r="BU49" s="7">
        <f t="shared" si="43"/>
        <v>5.5972918781725918</v>
      </c>
      <c r="BV49" s="7">
        <f t="shared" si="44"/>
        <v>14.395000000000024</v>
      </c>
      <c r="BX49" s="4">
        <f t="shared" si="45"/>
        <v>44</v>
      </c>
      <c r="BY49" t="s">
        <v>22</v>
      </c>
      <c r="BZ49" s="7">
        <f t="shared" si="46"/>
        <v>5.5644654255319184</v>
      </c>
      <c r="CA49" s="7">
        <f t="shared" si="47"/>
        <v>15.395000000000024</v>
      </c>
      <c r="CC49" s="5">
        <v>44</v>
      </c>
      <c r="CD49" t="s">
        <v>21</v>
      </c>
      <c r="CE49" s="8">
        <f t="shared" si="48"/>
        <v>5.5176487252124584</v>
      </c>
      <c r="CF49" s="8">
        <f t="shared" si="49"/>
        <v>16.394999999999946</v>
      </c>
      <c r="CG49" s="5"/>
      <c r="CH49" s="5">
        <v>44</v>
      </c>
      <c r="CI49" t="s">
        <v>21</v>
      </c>
      <c r="CJ49" s="8">
        <f t="shared" si="50"/>
        <v>5.4491450617284132</v>
      </c>
      <c r="CK49" s="8">
        <f t="shared" si="51"/>
        <v>17.394999999999946</v>
      </c>
      <c r="CL49" s="5"/>
      <c r="CM49" s="5">
        <v>44</v>
      </c>
      <c r="CN49" t="s">
        <v>9</v>
      </c>
      <c r="CO49" s="8">
        <f t="shared" si="52"/>
        <v>5.3449131944444552</v>
      </c>
      <c r="CP49" s="8">
        <f t="shared" si="53"/>
        <v>18.394999999999946</v>
      </c>
      <c r="CQ49" s="5"/>
      <c r="CR49" s="5">
        <v>44</v>
      </c>
      <c r="CS49" t="s">
        <v>9</v>
      </c>
      <c r="CT49" s="8">
        <f t="shared" si="54"/>
        <v>5.1936088709677248</v>
      </c>
      <c r="CU49" s="8">
        <f t="shared" si="55"/>
        <v>19.394999999999946</v>
      </c>
      <c r="CV49" s="5"/>
      <c r="CW49" s="5">
        <v>44</v>
      </c>
      <c r="CX49" t="s">
        <v>22</v>
      </c>
      <c r="CY49" s="8">
        <f t="shared" si="56"/>
        <v>4.9586421568627355</v>
      </c>
      <c r="CZ49" s="8">
        <f t="shared" si="57"/>
        <v>20.394999999999946</v>
      </c>
      <c r="DA49" s="5"/>
      <c r="DB49" s="5">
        <v>44</v>
      </c>
      <c r="DC49" t="s">
        <v>21</v>
      </c>
      <c r="DD49" s="8">
        <f t="shared" si="58"/>
        <v>4.5511474358974437</v>
      </c>
      <c r="DE49" s="8">
        <f t="shared" si="59"/>
        <v>21.394999999999946</v>
      </c>
      <c r="DF49" s="5"/>
      <c r="DG49" s="5">
        <v>44</v>
      </c>
      <c r="DH49" s="1" t="s">
        <v>22</v>
      </c>
      <c r="DI49" s="8">
        <f t="shared" si="60"/>
        <v>3.7099619047619217</v>
      </c>
      <c r="DJ49" s="8">
        <f t="shared" si="61"/>
        <v>22.394999999999946</v>
      </c>
      <c r="DL49" s="5">
        <v>44</v>
      </c>
      <c r="DM49" s="12" t="s">
        <v>20</v>
      </c>
      <c r="DN49" s="8">
        <f t="shared" si="62"/>
        <v>1.2798703703703642</v>
      </c>
      <c r="DO49" s="8">
        <f t="shared" si="63"/>
        <v>24.394999999999946</v>
      </c>
    </row>
    <row r="50" spans="1:119">
      <c r="A50">
        <f t="shared" si="0"/>
        <v>45</v>
      </c>
      <c r="B50" s="1" t="s">
        <v>22</v>
      </c>
      <c r="C50" s="7">
        <f t="shared" si="1"/>
        <v>5.1194814814814862</v>
      </c>
      <c r="D50" s="7">
        <f t="shared" si="2"/>
        <v>7.600000000000004E-2</v>
      </c>
      <c r="F50" s="4">
        <f t="shared" si="3"/>
        <v>45</v>
      </c>
      <c r="G50" s="1" t="s">
        <v>9</v>
      </c>
      <c r="H50" s="7">
        <f t="shared" si="4"/>
        <v>2.6328761904761904</v>
      </c>
      <c r="I50" s="7">
        <f t="shared" si="5"/>
        <v>1.0759999999999952</v>
      </c>
      <c r="K50" s="4">
        <f t="shared" si="6"/>
        <v>45</v>
      </c>
      <c r="L50" t="s">
        <v>23</v>
      </c>
      <c r="M50" s="7">
        <f t="shared" si="7"/>
        <v>1.7721282051282066</v>
      </c>
      <c r="N50" s="7">
        <f t="shared" si="8"/>
        <v>2.0759999999999952</v>
      </c>
      <c r="P50" s="4">
        <f t="shared" si="9"/>
        <v>45</v>
      </c>
      <c r="Q50" t="s">
        <v>9</v>
      </c>
      <c r="R50" s="7">
        <f t="shared" si="10"/>
        <v>1.3551568627450983</v>
      </c>
      <c r="S50" s="7">
        <f t="shared" si="11"/>
        <v>3.0759999999999952</v>
      </c>
      <c r="U50" s="4">
        <f t="shared" si="12"/>
        <v>45</v>
      </c>
      <c r="V50" t="s">
        <v>21</v>
      </c>
      <c r="W50" s="7">
        <f t="shared" si="13"/>
        <v>1.1147258064516121</v>
      </c>
      <c r="X50" s="7">
        <f t="shared" si="14"/>
        <v>4.0760000000000147</v>
      </c>
      <c r="Z50" s="4">
        <f t="shared" si="15"/>
        <v>45</v>
      </c>
      <c r="AA50" t="s">
        <v>22</v>
      </c>
      <c r="AB50" s="7">
        <f t="shared" si="16"/>
        <v>0.95990277777777722</v>
      </c>
      <c r="AC50" s="7">
        <f t="shared" si="17"/>
        <v>5.0760000000000147</v>
      </c>
      <c r="AE50" s="4">
        <f t="shared" si="18"/>
        <v>45</v>
      </c>
      <c r="AF50" t="s">
        <v>23</v>
      </c>
      <c r="AG50" s="7">
        <f t="shared" si="19"/>
        <v>0.85324691358024718</v>
      </c>
      <c r="AH50" s="7">
        <f t="shared" si="20"/>
        <v>6.0760000000000147</v>
      </c>
      <c r="AJ50" s="4">
        <f t="shared" si="21"/>
        <v>45</v>
      </c>
      <c r="AK50" t="s">
        <v>22</v>
      </c>
      <c r="AL50" s="7">
        <f t="shared" si="22"/>
        <v>0.78315014164305985</v>
      </c>
      <c r="AM50" s="7">
        <f t="shared" si="23"/>
        <v>7.0760000000000147</v>
      </c>
      <c r="AO50" s="4">
        <f t="shared" si="24"/>
        <v>45</v>
      </c>
      <c r="AP50" t="s">
        <v>9</v>
      </c>
      <c r="AQ50" s="7">
        <f t="shared" si="25"/>
        <v>0.7352446808510642</v>
      </c>
      <c r="AR50" s="7">
        <f t="shared" si="26"/>
        <v>8.0759999999999756</v>
      </c>
      <c r="AT50" s="4">
        <f t="shared" si="27"/>
        <v>45</v>
      </c>
      <c r="AU50" s="1" t="s">
        <v>23</v>
      </c>
      <c r="AV50" s="7">
        <f t="shared" si="28"/>
        <v>0.70165482233502596</v>
      </c>
      <c r="AW50" s="7">
        <f t="shared" si="29"/>
        <v>9.0759999999999756</v>
      </c>
      <c r="AY50" s="4">
        <f t="shared" si="30"/>
        <v>45</v>
      </c>
      <c r="AZ50" s="1" t="s">
        <v>21</v>
      </c>
      <c r="BA50" s="7">
        <f t="shared" si="31"/>
        <v>0.68428712871287167</v>
      </c>
      <c r="BB50" s="7">
        <f t="shared" si="32"/>
        <v>10.075999999999976</v>
      </c>
      <c r="BD50" s="4">
        <f t="shared" si="33"/>
        <v>45</v>
      </c>
      <c r="BE50" t="s">
        <v>23</v>
      </c>
      <c r="BF50" s="7">
        <f t="shared" si="34"/>
        <v>0.67924324324324303</v>
      </c>
      <c r="BG50" s="7">
        <f t="shared" si="35"/>
        <v>11.075999999999976</v>
      </c>
      <c r="BI50" s="4">
        <f t="shared" si="36"/>
        <v>45</v>
      </c>
      <c r="BJ50" t="s">
        <v>21</v>
      </c>
      <c r="BK50" s="7">
        <f t="shared" si="37"/>
        <v>5.6037567567567441</v>
      </c>
      <c r="BL50" s="7">
        <f t="shared" si="38"/>
        <v>12.394000000000025</v>
      </c>
      <c r="BN50" s="4">
        <f t="shared" si="39"/>
        <v>45</v>
      </c>
      <c r="BO50" s="1" t="s">
        <v>23</v>
      </c>
      <c r="BP50" s="7">
        <f t="shared" si="40"/>
        <v>5.5987128712871224</v>
      </c>
      <c r="BQ50" s="7">
        <f t="shared" si="41"/>
        <v>13.394000000000025</v>
      </c>
      <c r="BS50" s="4">
        <f t="shared" si="42"/>
        <v>45</v>
      </c>
      <c r="BT50" s="1" t="s">
        <v>21</v>
      </c>
      <c r="BU50" s="7">
        <f t="shared" si="43"/>
        <v>5.5813451776649776</v>
      </c>
      <c r="BV50" s="7">
        <f t="shared" si="44"/>
        <v>14.394000000000025</v>
      </c>
      <c r="BX50" s="4">
        <f t="shared" si="45"/>
        <v>45</v>
      </c>
      <c r="BY50" t="s">
        <v>22</v>
      </c>
      <c r="BZ50" s="7">
        <f t="shared" si="46"/>
        <v>5.5477553191489397</v>
      </c>
      <c r="CA50" s="7">
        <f t="shared" si="47"/>
        <v>15.394000000000025</v>
      </c>
      <c r="CC50" s="5">
        <v>45</v>
      </c>
      <c r="CD50" t="s">
        <v>9</v>
      </c>
      <c r="CE50" s="8">
        <f t="shared" si="48"/>
        <v>5.4998498583569342</v>
      </c>
      <c r="CF50" s="8">
        <f t="shared" si="49"/>
        <v>16.393999999999945</v>
      </c>
      <c r="CG50" s="5"/>
      <c r="CH50" s="5">
        <v>45</v>
      </c>
      <c r="CI50" t="s">
        <v>21</v>
      </c>
      <c r="CJ50" s="8">
        <f t="shared" si="50"/>
        <v>5.4297530864197716</v>
      </c>
      <c r="CK50" s="8">
        <f t="shared" si="51"/>
        <v>17.393999999999945</v>
      </c>
      <c r="CL50" s="5"/>
      <c r="CM50" s="5">
        <v>45</v>
      </c>
      <c r="CN50" t="s">
        <v>9</v>
      </c>
      <c r="CO50" s="8">
        <f t="shared" si="52"/>
        <v>5.3230972222222332</v>
      </c>
      <c r="CP50" s="8">
        <f t="shared" si="53"/>
        <v>18.393999999999945</v>
      </c>
      <c r="CQ50" s="5"/>
      <c r="CR50" s="5">
        <v>45</v>
      </c>
      <c r="CS50" t="s">
        <v>23</v>
      </c>
      <c r="CT50" s="8">
        <f t="shared" si="54"/>
        <v>5.1682741935483696</v>
      </c>
      <c r="CU50" s="8">
        <f t="shared" si="55"/>
        <v>19.393999999999945</v>
      </c>
      <c r="CV50" s="5"/>
      <c r="CW50" s="5">
        <v>45</v>
      </c>
      <c r="CX50" t="s">
        <v>22</v>
      </c>
      <c r="CY50" s="8">
        <f t="shared" si="56"/>
        <v>4.9278431372548921</v>
      </c>
      <c r="CZ50" s="8">
        <f t="shared" si="57"/>
        <v>20.393999999999945</v>
      </c>
      <c r="DA50" s="5"/>
      <c r="DB50" s="5">
        <v>45</v>
      </c>
      <c r="DC50" t="s">
        <v>21</v>
      </c>
      <c r="DD50" s="8">
        <f t="shared" si="58"/>
        <v>4.5108717948718029</v>
      </c>
      <c r="DE50" s="8">
        <f t="shared" si="59"/>
        <v>21.393999999999945</v>
      </c>
      <c r="DF50" s="5"/>
      <c r="DG50" s="5">
        <v>45</v>
      </c>
      <c r="DH50" s="1" t="s">
        <v>22</v>
      </c>
      <c r="DI50" s="8">
        <f t="shared" si="60"/>
        <v>3.6501238095238264</v>
      </c>
      <c r="DJ50" s="8">
        <f t="shared" si="61"/>
        <v>22.393999999999945</v>
      </c>
      <c r="DL50" s="5">
        <v>45</v>
      </c>
      <c r="DM50" s="12" t="s">
        <v>9</v>
      </c>
      <c r="DN50" s="8">
        <f t="shared" si="62"/>
        <v>1.1635185185185124</v>
      </c>
      <c r="DO50" s="8">
        <f t="shared" si="63"/>
        <v>24.393999999999945</v>
      </c>
    </row>
    <row r="51" spans="1:119">
      <c r="A51">
        <f t="shared" si="0"/>
        <v>46</v>
      </c>
      <c r="B51" s="1" t="s">
        <v>22</v>
      </c>
      <c r="C51" s="7">
        <f t="shared" si="1"/>
        <v>5.2358333333333382</v>
      </c>
      <c r="D51" s="7">
        <f t="shared" si="2"/>
        <v>7.7000000000000041E-2</v>
      </c>
      <c r="F51" s="4">
        <f t="shared" si="3"/>
        <v>46</v>
      </c>
      <c r="G51" s="1" t="s">
        <v>9</v>
      </c>
      <c r="H51" s="7">
        <f t="shared" si="4"/>
        <v>2.6927142857142856</v>
      </c>
      <c r="I51" s="7">
        <f t="shared" si="5"/>
        <v>1.0769999999999951</v>
      </c>
      <c r="K51" s="4">
        <f t="shared" si="6"/>
        <v>46</v>
      </c>
      <c r="L51" t="s">
        <v>22</v>
      </c>
      <c r="M51" s="7">
        <f t="shared" si="7"/>
        <v>1.8124038461538476</v>
      </c>
      <c r="N51" s="7">
        <f t="shared" si="8"/>
        <v>2.0769999999999951</v>
      </c>
      <c r="P51" s="4">
        <f t="shared" si="9"/>
        <v>46</v>
      </c>
      <c r="Q51" t="s">
        <v>19</v>
      </c>
      <c r="R51" s="7">
        <f t="shared" si="10"/>
        <v>1.3859558823529414</v>
      </c>
      <c r="S51" s="7">
        <f t="shared" si="11"/>
        <v>3.0769999999999951</v>
      </c>
      <c r="U51" s="4">
        <f t="shared" si="12"/>
        <v>46</v>
      </c>
      <c r="V51" t="s">
        <v>21</v>
      </c>
      <c r="W51" s="7">
        <f t="shared" si="13"/>
        <v>1.1400604838709669</v>
      </c>
      <c r="X51" s="7">
        <f t="shared" si="14"/>
        <v>4.0770000000000151</v>
      </c>
      <c r="Z51" s="4">
        <f t="shared" si="15"/>
        <v>46</v>
      </c>
      <c r="AA51" t="s">
        <v>22</v>
      </c>
      <c r="AB51" s="7">
        <f t="shared" si="16"/>
        <v>0.98171874999999942</v>
      </c>
      <c r="AC51" s="7">
        <f t="shared" si="17"/>
        <v>5.0770000000000151</v>
      </c>
      <c r="AE51" s="4">
        <f t="shared" si="18"/>
        <v>46</v>
      </c>
      <c r="AF51" t="s">
        <v>23</v>
      </c>
      <c r="AG51" s="7">
        <f t="shared" si="19"/>
        <v>0.87263888888888919</v>
      </c>
      <c r="AH51" s="7">
        <f t="shared" si="20"/>
        <v>6.0770000000000151</v>
      </c>
      <c r="AJ51" s="4">
        <f t="shared" si="21"/>
        <v>46</v>
      </c>
      <c r="AK51" t="s">
        <v>22</v>
      </c>
      <c r="AL51" s="7">
        <f t="shared" si="22"/>
        <v>0.80094900849858397</v>
      </c>
      <c r="AM51" s="7">
        <f t="shared" si="23"/>
        <v>7.0770000000000151</v>
      </c>
      <c r="AO51" s="4">
        <f t="shared" si="24"/>
        <v>46</v>
      </c>
      <c r="AP51" t="s">
        <v>9</v>
      </c>
      <c r="AQ51" s="7">
        <f t="shared" si="25"/>
        <v>0.75195478723404297</v>
      </c>
      <c r="AR51" s="7">
        <f t="shared" si="26"/>
        <v>8.0769999999999751</v>
      </c>
      <c r="AT51" s="4">
        <f t="shared" si="27"/>
        <v>46</v>
      </c>
      <c r="AU51" s="1" t="s">
        <v>22</v>
      </c>
      <c r="AV51" s="7">
        <f t="shared" si="28"/>
        <v>0.71760152284264023</v>
      </c>
      <c r="AW51" s="7">
        <f t="shared" si="29"/>
        <v>9.0769999999999751</v>
      </c>
      <c r="AY51" s="4">
        <f t="shared" si="30"/>
        <v>46</v>
      </c>
      <c r="AZ51" s="1" t="s">
        <v>21</v>
      </c>
      <c r="BA51" s="7">
        <f t="shared" si="31"/>
        <v>0.69983910891089152</v>
      </c>
      <c r="BB51" s="7">
        <f t="shared" si="32"/>
        <v>10.076999999999975</v>
      </c>
      <c r="BD51" s="4">
        <f t="shared" si="33"/>
        <v>46</v>
      </c>
      <c r="BE51" t="s">
        <v>23</v>
      </c>
      <c r="BF51" s="7">
        <f t="shared" si="34"/>
        <v>0.69468058968058943</v>
      </c>
      <c r="BG51" s="7">
        <f t="shared" si="35"/>
        <v>11.076999999999975</v>
      </c>
      <c r="BI51" s="4">
        <f t="shared" si="36"/>
        <v>46</v>
      </c>
      <c r="BJ51" t="s">
        <v>21</v>
      </c>
      <c r="BK51" s="7">
        <f t="shared" si="37"/>
        <v>5.5883194103193974</v>
      </c>
      <c r="BL51" s="7">
        <f t="shared" si="38"/>
        <v>12.393000000000026</v>
      </c>
      <c r="BN51" s="4">
        <f t="shared" si="39"/>
        <v>46</v>
      </c>
      <c r="BO51" s="1" t="s">
        <v>23</v>
      </c>
      <c r="BP51" s="7">
        <f t="shared" si="40"/>
        <v>5.5831608910891024</v>
      </c>
      <c r="BQ51" s="7">
        <f t="shared" si="41"/>
        <v>13.393000000000026</v>
      </c>
      <c r="BS51" s="4">
        <f t="shared" si="42"/>
        <v>46</v>
      </c>
      <c r="BT51" s="1" t="s">
        <v>9</v>
      </c>
      <c r="BU51" s="7">
        <f t="shared" si="43"/>
        <v>5.5653984771573635</v>
      </c>
      <c r="BV51" s="7">
        <f t="shared" si="44"/>
        <v>14.393000000000026</v>
      </c>
      <c r="BX51" s="4">
        <f t="shared" si="45"/>
        <v>46</v>
      </c>
      <c r="BY51" t="s">
        <v>22</v>
      </c>
      <c r="BZ51" s="7">
        <f t="shared" si="46"/>
        <v>5.5310452127659611</v>
      </c>
      <c r="CA51" s="7">
        <f t="shared" si="47"/>
        <v>15.393000000000026</v>
      </c>
      <c r="CC51" s="5">
        <v>46</v>
      </c>
      <c r="CD51" t="s">
        <v>9</v>
      </c>
      <c r="CE51" s="8">
        <f t="shared" si="48"/>
        <v>5.48205099150141</v>
      </c>
      <c r="CF51" s="8">
        <f t="shared" si="49"/>
        <v>16.392999999999944</v>
      </c>
      <c r="CG51" s="5"/>
      <c r="CH51" s="5">
        <v>46</v>
      </c>
      <c r="CI51" t="s">
        <v>21</v>
      </c>
      <c r="CJ51" s="8">
        <f t="shared" si="50"/>
        <v>5.4103611111111301</v>
      </c>
      <c r="CK51" s="8">
        <f t="shared" si="51"/>
        <v>17.392999999999944</v>
      </c>
      <c r="CL51" s="5"/>
      <c r="CM51" s="5">
        <v>46</v>
      </c>
      <c r="CN51" t="s">
        <v>9</v>
      </c>
      <c r="CO51" s="8">
        <f t="shared" si="52"/>
        <v>5.3012812500000113</v>
      </c>
      <c r="CP51" s="8">
        <f t="shared" si="53"/>
        <v>18.392999999999944</v>
      </c>
      <c r="CQ51" s="5"/>
      <c r="CR51" s="5">
        <v>46</v>
      </c>
      <c r="CS51" t="s">
        <v>23</v>
      </c>
      <c r="CT51" s="8">
        <f t="shared" si="54"/>
        <v>5.1429395161290143</v>
      </c>
      <c r="CU51" s="8">
        <f t="shared" si="55"/>
        <v>19.392999999999944</v>
      </c>
      <c r="CV51" s="5"/>
      <c r="CW51" s="5">
        <v>46</v>
      </c>
      <c r="CX51" t="s">
        <v>20</v>
      </c>
      <c r="CY51" s="8">
        <f t="shared" si="56"/>
        <v>4.8970441176470487</v>
      </c>
      <c r="CZ51" s="8">
        <f t="shared" si="57"/>
        <v>20.392999999999944</v>
      </c>
      <c r="DA51" s="5"/>
      <c r="DB51" s="5">
        <v>46</v>
      </c>
      <c r="DC51" t="s">
        <v>9</v>
      </c>
      <c r="DD51" s="8">
        <f t="shared" si="58"/>
        <v>4.470596153846162</v>
      </c>
      <c r="DE51" s="8">
        <f t="shared" si="59"/>
        <v>21.392999999999944</v>
      </c>
      <c r="DF51" s="5"/>
      <c r="DG51" s="5">
        <v>46</v>
      </c>
      <c r="DH51" s="1" t="s">
        <v>22</v>
      </c>
      <c r="DI51" s="8">
        <f t="shared" si="60"/>
        <v>3.5902857142857312</v>
      </c>
      <c r="DJ51" s="8">
        <f t="shared" si="61"/>
        <v>22.392999999999944</v>
      </c>
      <c r="DL51" s="5">
        <v>46</v>
      </c>
      <c r="DM51" s="12" t="s">
        <v>9</v>
      </c>
      <c r="DN51" s="8">
        <f t="shared" si="62"/>
        <v>1.0471666666666606</v>
      </c>
      <c r="DO51" s="8">
        <f t="shared" si="63"/>
        <v>24.392999999999944</v>
      </c>
    </row>
    <row r="52" spans="1:119">
      <c r="A52">
        <f t="shared" si="0"/>
        <v>47</v>
      </c>
      <c r="B52" s="1" t="s">
        <v>22</v>
      </c>
      <c r="C52" s="7">
        <f t="shared" si="1"/>
        <v>5.3521851851851903</v>
      </c>
      <c r="D52" s="7">
        <f t="shared" si="2"/>
        <v>7.8000000000000042E-2</v>
      </c>
      <c r="F52" s="4">
        <f t="shared" si="3"/>
        <v>47</v>
      </c>
      <c r="G52" s="1" t="s">
        <v>23</v>
      </c>
      <c r="H52" s="7">
        <f t="shared" si="4"/>
        <v>2.7525523809523809</v>
      </c>
      <c r="I52" s="7">
        <f t="shared" si="5"/>
        <v>1.077999999999995</v>
      </c>
      <c r="K52" s="4">
        <f t="shared" si="6"/>
        <v>47</v>
      </c>
      <c r="L52" t="s">
        <v>22</v>
      </c>
      <c r="M52" s="7">
        <f t="shared" si="7"/>
        <v>1.8526794871794887</v>
      </c>
      <c r="N52" s="7">
        <f t="shared" si="8"/>
        <v>2.077999999999995</v>
      </c>
      <c r="P52" s="4">
        <f t="shared" si="9"/>
        <v>47</v>
      </c>
      <c r="Q52" t="s">
        <v>19</v>
      </c>
      <c r="R52" s="7">
        <f t="shared" si="10"/>
        <v>1.4167549019607846</v>
      </c>
      <c r="S52" s="7">
        <f t="shared" si="11"/>
        <v>3.077999999999995</v>
      </c>
      <c r="U52" s="4">
        <f t="shared" si="12"/>
        <v>47</v>
      </c>
      <c r="V52" t="s">
        <v>9</v>
      </c>
      <c r="W52" s="7">
        <f t="shared" si="13"/>
        <v>1.1653951612903217</v>
      </c>
      <c r="X52" s="7">
        <f t="shared" si="14"/>
        <v>4.0780000000000154</v>
      </c>
      <c r="Z52" s="4">
        <f t="shared" si="15"/>
        <v>47</v>
      </c>
      <c r="AA52" t="s">
        <v>21</v>
      </c>
      <c r="AB52" s="7">
        <f t="shared" si="16"/>
        <v>1.0035347222222217</v>
      </c>
      <c r="AC52" s="7">
        <f t="shared" si="17"/>
        <v>5.0780000000000154</v>
      </c>
      <c r="AE52" s="4">
        <f t="shared" si="18"/>
        <v>47</v>
      </c>
      <c r="AF52" t="s">
        <v>22</v>
      </c>
      <c r="AG52" s="7">
        <f t="shared" si="19"/>
        <v>0.89203086419753119</v>
      </c>
      <c r="AH52" s="7">
        <f t="shared" si="20"/>
        <v>6.0780000000000154</v>
      </c>
      <c r="AJ52" s="4">
        <f t="shared" si="21"/>
        <v>47</v>
      </c>
      <c r="AK52" t="s">
        <v>22</v>
      </c>
      <c r="AL52" s="7">
        <f t="shared" si="22"/>
        <v>0.81874787535410809</v>
      </c>
      <c r="AM52" s="7">
        <f t="shared" si="23"/>
        <v>7.0780000000000154</v>
      </c>
      <c r="AO52" s="4">
        <f t="shared" si="24"/>
        <v>47</v>
      </c>
      <c r="AP52" t="s">
        <v>19</v>
      </c>
      <c r="AQ52" s="7">
        <f t="shared" si="25"/>
        <v>0.76866489361702173</v>
      </c>
      <c r="AR52" s="7">
        <f t="shared" si="26"/>
        <v>8.0779999999999745</v>
      </c>
      <c r="AT52" s="4">
        <f t="shared" si="27"/>
        <v>47</v>
      </c>
      <c r="AU52" s="1" t="s">
        <v>22</v>
      </c>
      <c r="AV52" s="7">
        <f t="shared" si="28"/>
        <v>0.73354822335025449</v>
      </c>
      <c r="AW52" s="7">
        <f t="shared" si="29"/>
        <v>9.0779999999999745</v>
      </c>
      <c r="AY52" s="4">
        <f t="shared" si="30"/>
        <v>47</v>
      </c>
      <c r="AZ52" s="1" t="s">
        <v>9</v>
      </c>
      <c r="BA52" s="7">
        <f t="shared" si="31"/>
        <v>0.71539108910891136</v>
      </c>
      <c r="BB52" s="7">
        <f t="shared" si="32"/>
        <v>10.077999999999975</v>
      </c>
      <c r="BD52" s="4">
        <f t="shared" si="33"/>
        <v>47</v>
      </c>
      <c r="BE52" t="s">
        <v>22</v>
      </c>
      <c r="BF52" s="7">
        <f t="shared" si="34"/>
        <v>0.71011793611793583</v>
      </c>
      <c r="BG52" s="7">
        <f t="shared" si="35"/>
        <v>11.077999999999975</v>
      </c>
      <c r="BI52" s="4">
        <f t="shared" si="36"/>
        <v>47</v>
      </c>
      <c r="BJ52" t="s">
        <v>9</v>
      </c>
      <c r="BK52" s="7">
        <f t="shared" si="37"/>
        <v>5.5728820638820507</v>
      </c>
      <c r="BL52" s="7">
        <f t="shared" si="38"/>
        <v>12.392000000000026</v>
      </c>
      <c r="BN52" s="4">
        <f t="shared" si="39"/>
        <v>47</v>
      </c>
      <c r="BO52" s="1" t="s">
        <v>22</v>
      </c>
      <c r="BP52" s="7">
        <f t="shared" si="40"/>
        <v>5.5676089108910825</v>
      </c>
      <c r="BQ52" s="7">
        <f t="shared" si="41"/>
        <v>13.392000000000026</v>
      </c>
      <c r="BS52" s="4">
        <f t="shared" si="42"/>
        <v>47</v>
      </c>
      <c r="BT52" s="1" t="s">
        <v>9</v>
      </c>
      <c r="BU52" s="7">
        <f t="shared" si="43"/>
        <v>5.5494517766497493</v>
      </c>
      <c r="BV52" s="7">
        <f t="shared" si="44"/>
        <v>14.392000000000026</v>
      </c>
      <c r="BX52" s="4">
        <f t="shared" si="45"/>
        <v>47</v>
      </c>
      <c r="BY52" t="s">
        <v>20</v>
      </c>
      <c r="BZ52" s="7">
        <f t="shared" si="46"/>
        <v>5.5143351063829824</v>
      </c>
      <c r="CA52" s="7">
        <f t="shared" si="47"/>
        <v>15.392000000000026</v>
      </c>
      <c r="CC52" s="5">
        <v>47</v>
      </c>
      <c r="CD52" t="s">
        <v>9</v>
      </c>
      <c r="CE52" s="8">
        <f t="shared" si="48"/>
        <v>5.4642521246458857</v>
      </c>
      <c r="CF52" s="8">
        <f t="shared" si="49"/>
        <v>16.391999999999943</v>
      </c>
      <c r="CG52" s="5"/>
      <c r="CH52" s="5">
        <v>47</v>
      </c>
      <c r="CI52" t="s">
        <v>9</v>
      </c>
      <c r="CJ52" s="8">
        <f t="shared" si="50"/>
        <v>5.3909691358024885</v>
      </c>
      <c r="CK52" s="8">
        <f t="shared" si="51"/>
        <v>17.391999999999943</v>
      </c>
      <c r="CL52" s="5"/>
      <c r="CM52" s="5">
        <v>47</v>
      </c>
      <c r="CN52" t="s">
        <v>23</v>
      </c>
      <c r="CO52" s="8">
        <f t="shared" si="52"/>
        <v>5.2794652777777893</v>
      </c>
      <c r="CP52" s="8">
        <f t="shared" si="53"/>
        <v>18.391999999999943</v>
      </c>
      <c r="CQ52" s="5"/>
      <c r="CR52" s="5">
        <v>47</v>
      </c>
      <c r="CS52" t="s">
        <v>22</v>
      </c>
      <c r="CT52" s="8">
        <f t="shared" si="54"/>
        <v>5.1176048387096591</v>
      </c>
      <c r="CU52" s="8">
        <f t="shared" si="55"/>
        <v>19.391999999999943</v>
      </c>
      <c r="CV52" s="5"/>
      <c r="CW52" s="5">
        <v>47</v>
      </c>
      <c r="CX52" t="s">
        <v>20</v>
      </c>
      <c r="CY52" s="8">
        <f t="shared" si="56"/>
        <v>4.8662450980392054</v>
      </c>
      <c r="CZ52" s="8">
        <f t="shared" si="57"/>
        <v>20.391999999999943</v>
      </c>
      <c r="DA52" s="5"/>
      <c r="DB52" s="5">
        <v>47</v>
      </c>
      <c r="DC52" t="s">
        <v>9</v>
      </c>
      <c r="DD52" s="8">
        <f t="shared" si="58"/>
        <v>4.4303205128205212</v>
      </c>
      <c r="DE52" s="8">
        <f t="shared" si="59"/>
        <v>21.391999999999943</v>
      </c>
      <c r="DF52" s="5"/>
      <c r="DG52" s="5">
        <v>47</v>
      </c>
      <c r="DH52" s="1" t="s">
        <v>21</v>
      </c>
      <c r="DI52" s="8">
        <f t="shared" si="60"/>
        <v>3.5304476190476359</v>
      </c>
      <c r="DJ52" s="8">
        <f t="shared" si="61"/>
        <v>22.391999999999943</v>
      </c>
      <c r="DL52" s="5">
        <v>47</v>
      </c>
      <c r="DM52" s="12" t="s">
        <v>9</v>
      </c>
      <c r="DN52" s="8">
        <f t="shared" si="62"/>
        <v>0.93081481481480877</v>
      </c>
      <c r="DO52" s="8">
        <f t="shared" si="63"/>
        <v>24.391999999999943</v>
      </c>
    </row>
    <row r="53" spans="1:119">
      <c r="A53">
        <f t="shared" si="0"/>
        <v>48</v>
      </c>
      <c r="B53" s="1" t="s">
        <v>24</v>
      </c>
      <c r="C53" s="7">
        <f t="shared" si="1"/>
        <v>5.4685370370370423</v>
      </c>
      <c r="D53" s="7">
        <f t="shared" si="2"/>
        <v>7.9000000000000042E-2</v>
      </c>
      <c r="F53" s="4">
        <f t="shared" si="3"/>
        <v>48</v>
      </c>
      <c r="G53" s="1" t="s">
        <v>23</v>
      </c>
      <c r="H53" s="7">
        <f t="shared" si="4"/>
        <v>2.8123904761904761</v>
      </c>
      <c r="I53" s="7">
        <f t="shared" si="5"/>
        <v>1.0789999999999949</v>
      </c>
      <c r="K53" s="4">
        <f t="shared" si="6"/>
        <v>48</v>
      </c>
      <c r="L53" t="s">
        <v>22</v>
      </c>
      <c r="M53" s="7">
        <f t="shared" si="7"/>
        <v>1.8929551282051298</v>
      </c>
      <c r="N53" s="7">
        <f t="shared" si="8"/>
        <v>2.0789999999999949</v>
      </c>
      <c r="P53" s="4">
        <f t="shared" si="9"/>
        <v>48</v>
      </c>
      <c r="Q53" t="s">
        <v>22</v>
      </c>
      <c r="R53" s="7">
        <f t="shared" si="10"/>
        <v>1.4475539215686277</v>
      </c>
      <c r="S53" s="7">
        <f t="shared" si="11"/>
        <v>3.0789999999999949</v>
      </c>
      <c r="U53" s="4">
        <f t="shared" si="12"/>
        <v>48</v>
      </c>
      <c r="V53" t="s">
        <v>9</v>
      </c>
      <c r="W53" s="7">
        <f t="shared" si="13"/>
        <v>1.1907298387096765</v>
      </c>
      <c r="X53" s="7">
        <f t="shared" si="14"/>
        <v>4.0790000000000157</v>
      </c>
      <c r="Z53" s="4">
        <f t="shared" si="15"/>
        <v>48</v>
      </c>
      <c r="AA53" t="s">
        <v>21</v>
      </c>
      <c r="AB53" s="7">
        <f t="shared" si="16"/>
        <v>1.0253506944444439</v>
      </c>
      <c r="AC53" s="7">
        <f t="shared" si="17"/>
        <v>5.0790000000000157</v>
      </c>
      <c r="AE53" s="4">
        <f t="shared" si="18"/>
        <v>48</v>
      </c>
      <c r="AF53" t="s">
        <v>22</v>
      </c>
      <c r="AG53" s="7">
        <f t="shared" si="19"/>
        <v>0.9114228395061732</v>
      </c>
      <c r="AH53" s="7">
        <f t="shared" si="20"/>
        <v>6.0790000000000157</v>
      </c>
      <c r="AJ53" s="4">
        <f t="shared" si="21"/>
        <v>48</v>
      </c>
      <c r="AK53" t="s">
        <v>22</v>
      </c>
      <c r="AL53" s="7">
        <f t="shared" si="22"/>
        <v>0.83654674220963221</v>
      </c>
      <c r="AM53" s="7">
        <f t="shared" si="23"/>
        <v>7.0790000000000157</v>
      </c>
      <c r="AO53" s="4">
        <f t="shared" si="24"/>
        <v>48</v>
      </c>
      <c r="AP53" t="s">
        <v>19</v>
      </c>
      <c r="AQ53" s="7">
        <f t="shared" si="25"/>
        <v>0.78537500000000049</v>
      </c>
      <c r="AR53" s="7">
        <f t="shared" si="26"/>
        <v>8.078999999999974</v>
      </c>
      <c r="AT53" s="4">
        <f t="shared" si="27"/>
        <v>48</v>
      </c>
      <c r="AU53" s="1" t="s">
        <v>22</v>
      </c>
      <c r="AV53" s="7">
        <f t="shared" si="28"/>
        <v>0.74949492385786876</v>
      </c>
      <c r="AW53" s="7">
        <f t="shared" si="29"/>
        <v>9.078999999999974</v>
      </c>
      <c r="AY53" s="4">
        <f t="shared" si="30"/>
        <v>48</v>
      </c>
      <c r="AZ53" s="1" t="s">
        <v>9</v>
      </c>
      <c r="BA53" s="7">
        <f t="shared" si="31"/>
        <v>0.7309430693069312</v>
      </c>
      <c r="BB53" s="7">
        <f t="shared" si="32"/>
        <v>10.078999999999974</v>
      </c>
      <c r="BD53" s="4">
        <f t="shared" si="33"/>
        <v>48</v>
      </c>
      <c r="BE53" t="s">
        <v>22</v>
      </c>
      <c r="BF53" s="7">
        <f t="shared" si="34"/>
        <v>0.72555528255528223</v>
      </c>
      <c r="BG53" s="7">
        <f t="shared" si="35"/>
        <v>11.078999999999974</v>
      </c>
      <c r="BI53" s="4">
        <f t="shared" si="36"/>
        <v>48</v>
      </c>
      <c r="BJ53" t="s">
        <v>9</v>
      </c>
      <c r="BK53" s="7">
        <f t="shared" si="37"/>
        <v>5.5574447174447039</v>
      </c>
      <c r="BL53" s="7">
        <f t="shared" si="38"/>
        <v>12.391000000000027</v>
      </c>
      <c r="BN53" s="4">
        <f t="shared" si="39"/>
        <v>48</v>
      </c>
      <c r="BO53" s="1" t="s">
        <v>22</v>
      </c>
      <c r="BP53" s="7">
        <f t="shared" si="40"/>
        <v>5.5520569306930625</v>
      </c>
      <c r="BQ53" s="7">
        <f t="shared" si="41"/>
        <v>13.391000000000027</v>
      </c>
      <c r="BS53" s="4">
        <f t="shared" si="42"/>
        <v>48</v>
      </c>
      <c r="BT53" s="1" t="s">
        <v>9</v>
      </c>
      <c r="BU53" s="7">
        <f t="shared" si="43"/>
        <v>5.5335050761421352</v>
      </c>
      <c r="BV53" s="7">
        <f t="shared" si="44"/>
        <v>14.391000000000027</v>
      </c>
      <c r="BX53" s="4">
        <f t="shared" si="45"/>
        <v>48</v>
      </c>
      <c r="BY53" t="s">
        <v>20</v>
      </c>
      <c r="BZ53" s="7">
        <f t="shared" si="46"/>
        <v>5.4976250000000038</v>
      </c>
      <c r="CA53" s="7">
        <f t="shared" si="47"/>
        <v>15.391000000000027</v>
      </c>
      <c r="CC53" s="5">
        <v>48</v>
      </c>
      <c r="CD53" t="s">
        <v>9</v>
      </c>
      <c r="CE53" s="8">
        <f t="shared" si="48"/>
        <v>5.4464532577903615</v>
      </c>
      <c r="CF53" s="8">
        <f t="shared" si="49"/>
        <v>16.390999999999941</v>
      </c>
      <c r="CG53" s="5"/>
      <c r="CH53" s="5">
        <v>48</v>
      </c>
      <c r="CI53" t="s">
        <v>9</v>
      </c>
      <c r="CJ53" s="8">
        <f t="shared" si="50"/>
        <v>5.3715771604938469</v>
      </c>
      <c r="CK53" s="8">
        <f t="shared" si="51"/>
        <v>17.390999999999941</v>
      </c>
      <c r="CL53" s="5"/>
      <c r="CM53" s="5">
        <v>48</v>
      </c>
      <c r="CN53" t="s">
        <v>23</v>
      </c>
      <c r="CO53" s="8">
        <f t="shared" si="52"/>
        <v>5.2576493055555673</v>
      </c>
      <c r="CP53" s="8">
        <f t="shared" si="53"/>
        <v>18.390999999999941</v>
      </c>
      <c r="CQ53" s="5"/>
      <c r="CR53" s="5">
        <v>48</v>
      </c>
      <c r="CS53" t="s">
        <v>22</v>
      </c>
      <c r="CT53" s="8">
        <f t="shared" si="54"/>
        <v>5.0922701612903039</v>
      </c>
      <c r="CU53" s="8">
        <f t="shared" si="55"/>
        <v>19.390999999999941</v>
      </c>
      <c r="CV53" s="5"/>
      <c r="CW53" s="5">
        <v>48</v>
      </c>
      <c r="CX53" t="s">
        <v>9</v>
      </c>
      <c r="CY53" s="8">
        <f t="shared" si="56"/>
        <v>4.835446078431362</v>
      </c>
      <c r="CZ53" s="8">
        <f t="shared" si="57"/>
        <v>20.390999999999941</v>
      </c>
      <c r="DA53" s="5"/>
      <c r="DB53" s="5">
        <v>48</v>
      </c>
      <c r="DC53" t="s">
        <v>9</v>
      </c>
      <c r="DD53" s="8">
        <f t="shared" si="58"/>
        <v>4.3900448717948803</v>
      </c>
      <c r="DE53" s="8">
        <f t="shared" si="59"/>
        <v>21.390999999999941</v>
      </c>
      <c r="DF53" s="5"/>
      <c r="DG53" s="5">
        <v>48</v>
      </c>
      <c r="DH53" s="1" t="s">
        <v>21</v>
      </c>
      <c r="DI53" s="8">
        <f t="shared" si="60"/>
        <v>3.4706095238095407</v>
      </c>
      <c r="DJ53" s="8">
        <f t="shared" si="61"/>
        <v>22.390999999999941</v>
      </c>
      <c r="DL53" s="5">
        <v>48</v>
      </c>
      <c r="DM53" s="12" t="s">
        <v>37</v>
      </c>
      <c r="DN53" s="8">
        <f t="shared" si="62"/>
        <v>0.81446296296295695</v>
      </c>
      <c r="DO53" s="8">
        <f t="shared" si="63"/>
        <v>24.390999999999941</v>
      </c>
    </row>
    <row r="54" spans="1:119">
      <c r="A54">
        <f t="shared" si="0"/>
        <v>49</v>
      </c>
      <c r="B54" s="1" t="s">
        <v>24</v>
      </c>
      <c r="C54" s="7">
        <f t="shared" si="1"/>
        <v>5.5848888888888943</v>
      </c>
      <c r="D54" s="7">
        <f t="shared" si="2"/>
        <v>8.0000000000000043E-2</v>
      </c>
      <c r="F54" s="4">
        <f t="shared" si="3"/>
        <v>49</v>
      </c>
      <c r="G54" s="1" t="s">
        <v>22</v>
      </c>
      <c r="H54" s="7">
        <f t="shared" si="4"/>
        <v>2.8722285714285714</v>
      </c>
      <c r="I54" s="7">
        <f t="shared" si="5"/>
        <v>1.0799999999999947</v>
      </c>
      <c r="K54" s="4">
        <f t="shared" si="6"/>
        <v>49</v>
      </c>
      <c r="L54" t="s">
        <v>21</v>
      </c>
      <c r="M54" s="7">
        <f t="shared" si="7"/>
        <v>1.9332307692307709</v>
      </c>
      <c r="N54" s="7">
        <f t="shared" si="8"/>
        <v>2.0799999999999947</v>
      </c>
      <c r="P54" s="4">
        <f t="shared" si="9"/>
        <v>49</v>
      </c>
      <c r="Q54" t="s">
        <v>22</v>
      </c>
      <c r="R54" s="7">
        <f t="shared" si="10"/>
        <v>1.4783529411764709</v>
      </c>
      <c r="S54" s="7">
        <f t="shared" si="11"/>
        <v>3.0799999999999947</v>
      </c>
      <c r="U54" s="4">
        <f t="shared" si="12"/>
        <v>49</v>
      </c>
      <c r="V54" t="s">
        <v>9</v>
      </c>
      <c r="W54" s="7">
        <f t="shared" si="13"/>
        <v>1.2160645161290313</v>
      </c>
      <c r="X54" s="7">
        <f t="shared" si="14"/>
        <v>4.0800000000000161</v>
      </c>
      <c r="Z54" s="4">
        <f t="shared" si="15"/>
        <v>49</v>
      </c>
      <c r="AA54" t="s">
        <v>9</v>
      </c>
      <c r="AB54" s="7">
        <f t="shared" si="16"/>
        <v>1.0471666666666661</v>
      </c>
      <c r="AC54" s="7">
        <f t="shared" si="17"/>
        <v>5.0800000000000161</v>
      </c>
      <c r="AE54" s="4">
        <f t="shared" si="18"/>
        <v>49</v>
      </c>
      <c r="AF54" t="s">
        <v>22</v>
      </c>
      <c r="AG54" s="7">
        <f t="shared" si="19"/>
        <v>0.93081481481481521</v>
      </c>
      <c r="AH54" s="7">
        <f t="shared" si="20"/>
        <v>6.0800000000000161</v>
      </c>
      <c r="AJ54" s="4">
        <f t="shared" si="21"/>
        <v>49</v>
      </c>
      <c r="AK54" t="s">
        <v>21</v>
      </c>
      <c r="AL54" s="7">
        <f t="shared" si="22"/>
        <v>0.85434560906515633</v>
      </c>
      <c r="AM54" s="7">
        <f t="shared" si="23"/>
        <v>7.0800000000000161</v>
      </c>
      <c r="AO54" s="4">
        <f t="shared" si="24"/>
        <v>49</v>
      </c>
      <c r="AP54" t="s">
        <v>22</v>
      </c>
      <c r="AQ54" s="7">
        <f t="shared" si="25"/>
        <v>0.80208510638297925</v>
      </c>
      <c r="AR54" s="7">
        <f t="shared" si="26"/>
        <v>8.0799999999999734</v>
      </c>
      <c r="AT54" s="4">
        <f t="shared" si="27"/>
        <v>49</v>
      </c>
      <c r="AU54" s="1" t="s">
        <v>20</v>
      </c>
      <c r="AV54" s="7">
        <f t="shared" si="28"/>
        <v>0.76544162436548302</v>
      </c>
      <c r="AW54" s="7">
        <f t="shared" si="29"/>
        <v>9.0799999999999734</v>
      </c>
      <c r="AY54" s="4">
        <f t="shared" si="30"/>
        <v>49</v>
      </c>
      <c r="AZ54" s="1" t="s">
        <v>9</v>
      </c>
      <c r="BA54" s="7">
        <f t="shared" si="31"/>
        <v>0.74649504950495105</v>
      </c>
      <c r="BB54" s="7">
        <f t="shared" si="32"/>
        <v>10.079999999999973</v>
      </c>
      <c r="BD54" s="4">
        <f t="shared" si="33"/>
        <v>49</v>
      </c>
      <c r="BE54" t="s">
        <v>22</v>
      </c>
      <c r="BF54" s="7">
        <f t="shared" si="34"/>
        <v>0.74099262899262863</v>
      </c>
      <c r="BG54" s="7">
        <f t="shared" si="35"/>
        <v>11.079999999999973</v>
      </c>
      <c r="BI54" s="4">
        <f t="shared" si="36"/>
        <v>49</v>
      </c>
      <c r="BJ54" t="s">
        <v>9</v>
      </c>
      <c r="BK54" s="7">
        <f t="shared" si="37"/>
        <v>5.5420073710073572</v>
      </c>
      <c r="BL54" s="7">
        <f t="shared" si="38"/>
        <v>12.390000000000027</v>
      </c>
      <c r="BN54" s="4">
        <f t="shared" si="39"/>
        <v>49</v>
      </c>
      <c r="BO54" s="1" t="s">
        <v>22</v>
      </c>
      <c r="BP54" s="7">
        <f t="shared" si="40"/>
        <v>5.5365049504950425</v>
      </c>
      <c r="BQ54" s="7">
        <f t="shared" si="41"/>
        <v>13.390000000000027</v>
      </c>
      <c r="BS54" s="4">
        <f t="shared" si="42"/>
        <v>49</v>
      </c>
      <c r="BT54" s="1" t="s">
        <v>19</v>
      </c>
      <c r="BU54" s="7">
        <f t="shared" si="43"/>
        <v>5.517558375634521</v>
      </c>
      <c r="BV54" s="7">
        <f t="shared" si="44"/>
        <v>14.390000000000027</v>
      </c>
      <c r="BX54" s="4">
        <f t="shared" si="45"/>
        <v>49</v>
      </c>
      <c r="BY54" t="s">
        <v>9</v>
      </c>
      <c r="BZ54" s="7">
        <f t="shared" si="46"/>
        <v>5.4809148936170251</v>
      </c>
      <c r="CA54" s="7">
        <f t="shared" si="47"/>
        <v>15.390000000000027</v>
      </c>
      <c r="CC54" s="5">
        <v>49</v>
      </c>
      <c r="CD54" t="s">
        <v>23</v>
      </c>
      <c r="CE54" s="8">
        <f t="shared" si="48"/>
        <v>5.4286543909348373</v>
      </c>
      <c r="CF54" s="8">
        <f t="shared" si="49"/>
        <v>16.38999999999994</v>
      </c>
      <c r="CG54" s="5"/>
      <c r="CH54" s="5">
        <v>49</v>
      </c>
      <c r="CI54" t="s">
        <v>9</v>
      </c>
      <c r="CJ54" s="8">
        <f t="shared" si="50"/>
        <v>5.3521851851852054</v>
      </c>
      <c r="CK54" s="8">
        <f t="shared" si="51"/>
        <v>17.38999999999994</v>
      </c>
      <c r="CL54" s="5"/>
      <c r="CM54" s="5">
        <v>49</v>
      </c>
      <c r="CN54" t="s">
        <v>22</v>
      </c>
      <c r="CO54" s="8">
        <f t="shared" si="52"/>
        <v>5.2358333333333453</v>
      </c>
      <c r="CP54" s="8">
        <f t="shared" si="53"/>
        <v>18.38999999999994</v>
      </c>
      <c r="CQ54" s="5"/>
      <c r="CR54" s="5">
        <v>49</v>
      </c>
      <c r="CS54" t="s">
        <v>22</v>
      </c>
      <c r="CT54" s="8">
        <f t="shared" si="54"/>
        <v>5.0669354838709486</v>
      </c>
      <c r="CU54" s="8">
        <f t="shared" si="55"/>
        <v>19.38999999999994</v>
      </c>
      <c r="CV54" s="5"/>
      <c r="CW54" s="5">
        <v>49</v>
      </c>
      <c r="CX54" t="s">
        <v>9</v>
      </c>
      <c r="CY54" s="8">
        <f t="shared" si="56"/>
        <v>4.8046470588235186</v>
      </c>
      <c r="CZ54" s="8">
        <f t="shared" si="57"/>
        <v>20.38999999999994</v>
      </c>
      <c r="DA54" s="5"/>
      <c r="DB54" s="5">
        <v>49</v>
      </c>
      <c r="DC54" t="s">
        <v>23</v>
      </c>
      <c r="DD54" s="8">
        <f t="shared" si="58"/>
        <v>4.3497692307692395</v>
      </c>
      <c r="DE54" s="8">
        <f t="shared" si="59"/>
        <v>21.38999999999994</v>
      </c>
      <c r="DF54" s="5"/>
      <c r="DG54" s="5">
        <v>49</v>
      </c>
      <c r="DH54" s="1" t="s">
        <v>9</v>
      </c>
      <c r="DI54" s="8">
        <f t="shared" si="60"/>
        <v>3.4107714285714454</v>
      </c>
      <c r="DJ54" s="8">
        <f t="shared" si="61"/>
        <v>22.38999999999994</v>
      </c>
      <c r="DL54" s="5">
        <v>49</v>
      </c>
      <c r="DM54" s="12" t="s">
        <v>37</v>
      </c>
      <c r="DN54" s="8">
        <f t="shared" si="62"/>
        <v>0.69811111111110513</v>
      </c>
      <c r="DO54" s="8">
        <f t="shared" si="63"/>
        <v>24.38999999999994</v>
      </c>
    </row>
    <row r="55" spans="1:119">
      <c r="A55">
        <f t="shared" si="0"/>
        <v>50</v>
      </c>
      <c r="B55" s="1" t="s">
        <v>24</v>
      </c>
      <c r="C55" s="7">
        <f t="shared" si="1"/>
        <v>5.7012407407407464</v>
      </c>
      <c r="D55" s="7">
        <f t="shared" si="2"/>
        <v>8.1000000000000044E-2</v>
      </c>
      <c r="F55" s="4">
        <f t="shared" si="3"/>
        <v>50</v>
      </c>
      <c r="G55" s="1" t="s">
        <v>22</v>
      </c>
      <c r="H55" s="7">
        <f t="shared" si="4"/>
        <v>2.9320666666666666</v>
      </c>
      <c r="I55" s="7">
        <f t="shared" si="5"/>
        <v>1.0809999999999946</v>
      </c>
      <c r="K55" s="4">
        <f t="shared" si="6"/>
        <v>50</v>
      </c>
      <c r="L55" t="s">
        <v>21</v>
      </c>
      <c r="M55" s="7">
        <f t="shared" si="7"/>
        <v>1.9735064102564119</v>
      </c>
      <c r="N55" s="7">
        <f t="shared" si="8"/>
        <v>2.0809999999999946</v>
      </c>
      <c r="P55" s="4">
        <f t="shared" si="9"/>
        <v>50</v>
      </c>
      <c r="Q55" t="s">
        <v>22</v>
      </c>
      <c r="R55" s="7">
        <f t="shared" si="10"/>
        <v>1.509151960784314</v>
      </c>
      <c r="S55" s="7">
        <f t="shared" si="11"/>
        <v>3.0809999999999946</v>
      </c>
      <c r="U55" s="4">
        <f t="shared" si="12"/>
        <v>50</v>
      </c>
      <c r="V55" t="s">
        <v>23</v>
      </c>
      <c r="W55" s="7">
        <f t="shared" si="13"/>
        <v>1.2413991935483861</v>
      </c>
      <c r="X55" s="7">
        <f t="shared" si="14"/>
        <v>4.0810000000000164</v>
      </c>
      <c r="Z55" s="4">
        <f t="shared" si="15"/>
        <v>50</v>
      </c>
      <c r="AA55" t="s">
        <v>9</v>
      </c>
      <c r="AB55" s="7">
        <f t="shared" si="16"/>
        <v>1.0689826388888883</v>
      </c>
      <c r="AC55" s="7">
        <f t="shared" si="17"/>
        <v>5.0810000000000164</v>
      </c>
      <c r="AE55" s="4">
        <f t="shared" si="18"/>
        <v>50</v>
      </c>
      <c r="AF55" t="s">
        <v>21</v>
      </c>
      <c r="AG55" s="7">
        <f t="shared" si="19"/>
        <v>0.95020679012345721</v>
      </c>
      <c r="AH55" s="7">
        <f t="shared" si="20"/>
        <v>6.0810000000000164</v>
      </c>
      <c r="AJ55" s="4">
        <f t="shared" si="21"/>
        <v>50</v>
      </c>
      <c r="AK55" t="s">
        <v>21</v>
      </c>
      <c r="AL55" s="7">
        <f t="shared" si="22"/>
        <v>0.87214447592068045</v>
      </c>
      <c r="AM55" s="7">
        <f t="shared" si="23"/>
        <v>7.0810000000000164</v>
      </c>
      <c r="AO55" s="4">
        <f t="shared" si="24"/>
        <v>50</v>
      </c>
      <c r="AP55" t="s">
        <v>22</v>
      </c>
      <c r="AQ55" s="7">
        <f t="shared" si="25"/>
        <v>0.81879521276595801</v>
      </c>
      <c r="AR55" s="7">
        <f t="shared" si="26"/>
        <v>8.0809999999999729</v>
      </c>
      <c r="AT55" s="4">
        <f t="shared" si="27"/>
        <v>50</v>
      </c>
      <c r="AU55" s="1" t="s">
        <v>20</v>
      </c>
      <c r="AV55" s="7">
        <f t="shared" si="28"/>
        <v>0.78138832487309728</v>
      </c>
      <c r="AW55" s="7">
        <f t="shared" si="29"/>
        <v>9.0809999999999729</v>
      </c>
      <c r="AY55" s="4">
        <f t="shared" si="30"/>
        <v>50</v>
      </c>
      <c r="AZ55" s="1" t="s">
        <v>19</v>
      </c>
      <c r="BA55" s="7">
        <f t="shared" si="31"/>
        <v>0.76204702970297089</v>
      </c>
      <c r="BB55" s="7">
        <f t="shared" si="32"/>
        <v>10.080999999999973</v>
      </c>
      <c r="BD55" s="4">
        <f t="shared" si="33"/>
        <v>50</v>
      </c>
      <c r="BE55" t="s">
        <v>20</v>
      </c>
      <c r="BF55" s="7">
        <f t="shared" si="34"/>
        <v>0.75642997542997503</v>
      </c>
      <c r="BG55" s="7">
        <f t="shared" si="35"/>
        <v>11.080999999999973</v>
      </c>
      <c r="BI55" s="4">
        <f t="shared" si="36"/>
        <v>50</v>
      </c>
      <c r="BJ55" t="s">
        <v>19</v>
      </c>
      <c r="BK55" s="7">
        <f t="shared" si="37"/>
        <v>5.5265700245700105</v>
      </c>
      <c r="BL55" s="7">
        <f t="shared" si="38"/>
        <v>12.389000000000028</v>
      </c>
      <c r="BN55" s="4">
        <f t="shared" si="39"/>
        <v>50</v>
      </c>
      <c r="BO55" s="1" t="s">
        <v>20</v>
      </c>
      <c r="BP55" s="7">
        <f t="shared" si="40"/>
        <v>5.5209529702970226</v>
      </c>
      <c r="BQ55" s="7">
        <f t="shared" si="41"/>
        <v>13.389000000000028</v>
      </c>
      <c r="BS55" s="4">
        <f t="shared" si="42"/>
        <v>50</v>
      </c>
      <c r="BT55" s="1" t="s">
        <v>19</v>
      </c>
      <c r="BU55" s="7">
        <f t="shared" si="43"/>
        <v>5.5016116751269069</v>
      </c>
      <c r="BV55" s="7">
        <f t="shared" si="44"/>
        <v>14.389000000000028</v>
      </c>
      <c r="BX55" s="4">
        <f t="shared" si="45"/>
        <v>50</v>
      </c>
      <c r="BY55" t="s">
        <v>9</v>
      </c>
      <c r="BZ55" s="7">
        <f t="shared" si="46"/>
        <v>5.4642047872340465</v>
      </c>
      <c r="CA55" s="7">
        <f t="shared" si="47"/>
        <v>15.389000000000028</v>
      </c>
      <c r="CC55" s="5">
        <v>50</v>
      </c>
      <c r="CD55" t="s">
        <v>23</v>
      </c>
      <c r="CE55" s="8">
        <f t="shared" si="48"/>
        <v>5.410855524079313</v>
      </c>
      <c r="CF55" s="8">
        <f t="shared" si="49"/>
        <v>16.388999999999939</v>
      </c>
      <c r="CG55" s="5"/>
      <c r="CH55" s="5">
        <v>50</v>
      </c>
      <c r="CI55" t="s">
        <v>23</v>
      </c>
      <c r="CJ55" s="8">
        <f t="shared" si="50"/>
        <v>5.3327932098765638</v>
      </c>
      <c r="CK55" s="8">
        <f t="shared" si="51"/>
        <v>17.388999999999939</v>
      </c>
      <c r="CL55" s="5"/>
      <c r="CM55" s="5">
        <v>50</v>
      </c>
      <c r="CN55" t="s">
        <v>22</v>
      </c>
      <c r="CO55" s="8">
        <f t="shared" si="52"/>
        <v>5.2140173611111233</v>
      </c>
      <c r="CP55" s="8">
        <f t="shared" si="53"/>
        <v>18.388999999999939</v>
      </c>
      <c r="CQ55" s="5"/>
      <c r="CR55" s="5">
        <v>50</v>
      </c>
      <c r="CS55" t="s">
        <v>21</v>
      </c>
      <c r="CT55" s="8">
        <f t="shared" si="54"/>
        <v>5.0416008064515934</v>
      </c>
      <c r="CU55" s="8">
        <f t="shared" si="55"/>
        <v>19.388999999999939</v>
      </c>
      <c r="CV55" s="5"/>
      <c r="CW55" s="5">
        <v>50</v>
      </c>
      <c r="CX55" t="s">
        <v>9</v>
      </c>
      <c r="CY55" s="8">
        <f t="shared" si="56"/>
        <v>4.7738480392156752</v>
      </c>
      <c r="CZ55" s="8">
        <f t="shared" si="57"/>
        <v>20.388999999999939</v>
      </c>
      <c r="DA55" s="5"/>
      <c r="DB55" s="5">
        <v>50</v>
      </c>
      <c r="DC55" t="s">
        <v>23</v>
      </c>
      <c r="DD55" s="8">
        <f t="shared" si="58"/>
        <v>4.3094935897435986</v>
      </c>
      <c r="DE55" s="8">
        <f t="shared" si="59"/>
        <v>21.388999999999939</v>
      </c>
      <c r="DF55" s="5"/>
      <c r="DG55" s="5">
        <v>50</v>
      </c>
      <c r="DH55" s="1" t="s">
        <v>9</v>
      </c>
      <c r="DI55" s="8">
        <f t="shared" si="60"/>
        <v>3.3509333333333502</v>
      </c>
      <c r="DJ55" s="8">
        <f t="shared" si="61"/>
        <v>22.388999999999939</v>
      </c>
      <c r="DL55" s="5">
        <v>50</v>
      </c>
      <c r="DM55" s="12" t="s">
        <v>37</v>
      </c>
      <c r="DN55" s="8">
        <f t="shared" si="62"/>
        <v>0.58175925925925331</v>
      </c>
      <c r="DO55" s="8">
        <f t="shared" si="63"/>
        <v>24.388999999999939</v>
      </c>
    </row>
    <row r="56" spans="1:119">
      <c r="A56">
        <f t="shared" si="0"/>
        <v>51</v>
      </c>
      <c r="B56" s="1" t="s">
        <v>9</v>
      </c>
      <c r="C56" s="7">
        <f t="shared" si="1"/>
        <v>5.8175925925925984</v>
      </c>
      <c r="D56" s="7">
        <f t="shared" si="2"/>
        <v>8.2000000000000045E-2</v>
      </c>
      <c r="F56" s="4">
        <f t="shared" si="3"/>
        <v>51</v>
      </c>
      <c r="G56" s="1" t="s">
        <v>22</v>
      </c>
      <c r="H56" s="7">
        <f t="shared" si="4"/>
        <v>2.9919047619047618</v>
      </c>
      <c r="I56" s="7">
        <f t="shared" si="5"/>
        <v>1.0819999999999945</v>
      </c>
      <c r="K56" s="4">
        <f t="shared" si="6"/>
        <v>51</v>
      </c>
      <c r="L56" t="s">
        <v>21</v>
      </c>
      <c r="M56" s="7">
        <f t="shared" si="7"/>
        <v>2.0137820512820528</v>
      </c>
      <c r="N56" s="7">
        <f t="shared" si="8"/>
        <v>2.0819999999999945</v>
      </c>
      <c r="P56" s="4">
        <f t="shared" si="9"/>
        <v>51</v>
      </c>
      <c r="Q56" t="s">
        <v>21</v>
      </c>
      <c r="R56" s="7">
        <f t="shared" si="10"/>
        <v>1.5399509803921572</v>
      </c>
      <c r="S56" s="7">
        <f t="shared" si="11"/>
        <v>3.0819999999999945</v>
      </c>
      <c r="U56" s="4">
        <f t="shared" si="12"/>
        <v>51</v>
      </c>
      <c r="V56" t="s">
        <v>23</v>
      </c>
      <c r="W56" s="7">
        <f t="shared" si="13"/>
        <v>1.2667338709677409</v>
      </c>
      <c r="X56" s="7">
        <f t="shared" si="14"/>
        <v>4.0820000000000167</v>
      </c>
      <c r="Z56" s="4">
        <f t="shared" si="15"/>
        <v>51</v>
      </c>
      <c r="AA56" t="s">
        <v>9</v>
      </c>
      <c r="AB56" s="7">
        <f t="shared" si="16"/>
        <v>1.0907986111111105</v>
      </c>
      <c r="AC56" s="7">
        <f t="shared" si="17"/>
        <v>5.0820000000000167</v>
      </c>
      <c r="AE56" s="4">
        <f t="shared" si="18"/>
        <v>51</v>
      </c>
      <c r="AF56" t="s">
        <v>21</v>
      </c>
      <c r="AG56" s="7">
        <f t="shared" si="19"/>
        <v>0.96959876543209922</v>
      </c>
      <c r="AH56" s="7">
        <f t="shared" si="20"/>
        <v>6.0820000000000167</v>
      </c>
      <c r="AJ56" s="4">
        <f t="shared" si="21"/>
        <v>51</v>
      </c>
      <c r="AK56" t="s">
        <v>9</v>
      </c>
      <c r="AL56" s="7">
        <f t="shared" si="22"/>
        <v>0.88994334277620457</v>
      </c>
      <c r="AM56" s="7">
        <f t="shared" si="23"/>
        <v>7.0820000000000167</v>
      </c>
      <c r="AO56" s="4">
        <f t="shared" si="24"/>
        <v>51</v>
      </c>
      <c r="AP56" t="s">
        <v>22</v>
      </c>
      <c r="AQ56" s="7">
        <f t="shared" si="25"/>
        <v>0.83550531914893678</v>
      </c>
      <c r="AR56" s="7">
        <f t="shared" si="26"/>
        <v>8.0819999999999723</v>
      </c>
      <c r="AT56" s="4">
        <f t="shared" si="27"/>
        <v>51</v>
      </c>
      <c r="AU56" t="s">
        <v>9</v>
      </c>
      <c r="AV56" s="7">
        <f t="shared" si="28"/>
        <v>0.79733502538071155</v>
      </c>
      <c r="AW56" s="7">
        <f t="shared" si="29"/>
        <v>9.0819999999999723</v>
      </c>
      <c r="AY56" s="4">
        <f t="shared" si="30"/>
        <v>51</v>
      </c>
      <c r="AZ56" s="1" t="s">
        <v>19</v>
      </c>
      <c r="BA56" s="7">
        <f t="shared" si="31"/>
        <v>0.77759900990099073</v>
      </c>
      <c r="BB56" s="7">
        <f t="shared" si="32"/>
        <v>10.081999999999972</v>
      </c>
      <c r="BD56" s="4">
        <f t="shared" si="33"/>
        <v>51</v>
      </c>
      <c r="BE56" t="s">
        <v>20</v>
      </c>
      <c r="BF56" s="7">
        <f t="shared" si="34"/>
        <v>0.77186732186732143</v>
      </c>
      <c r="BG56" s="7">
        <f t="shared" si="35"/>
        <v>11.081999999999972</v>
      </c>
      <c r="BI56" s="4">
        <f t="shared" si="36"/>
        <v>51</v>
      </c>
      <c r="BJ56" t="s">
        <v>19</v>
      </c>
      <c r="BK56" s="7">
        <f t="shared" si="37"/>
        <v>5.5111326781326637</v>
      </c>
      <c r="BL56" s="7">
        <f t="shared" si="38"/>
        <v>12.388000000000028</v>
      </c>
      <c r="BN56" s="4">
        <f t="shared" si="39"/>
        <v>51</v>
      </c>
      <c r="BO56" s="1" t="s">
        <v>20</v>
      </c>
      <c r="BP56" s="7">
        <f t="shared" si="40"/>
        <v>5.5054009900990026</v>
      </c>
      <c r="BQ56" s="7">
        <f t="shared" si="41"/>
        <v>13.388000000000028</v>
      </c>
      <c r="BS56" s="4">
        <f t="shared" si="42"/>
        <v>51</v>
      </c>
      <c r="BT56" t="s">
        <v>22</v>
      </c>
      <c r="BU56" s="7">
        <f t="shared" si="43"/>
        <v>5.4856649746192927</v>
      </c>
      <c r="BV56" s="7">
        <f t="shared" si="44"/>
        <v>14.388000000000028</v>
      </c>
      <c r="BX56" s="4">
        <f t="shared" si="45"/>
        <v>51</v>
      </c>
      <c r="BY56" t="s">
        <v>9</v>
      </c>
      <c r="BZ56" s="7">
        <f t="shared" si="46"/>
        <v>5.4474946808510678</v>
      </c>
      <c r="CA56" s="7">
        <f t="shared" si="47"/>
        <v>15.388000000000028</v>
      </c>
      <c r="CC56" s="5">
        <v>51</v>
      </c>
      <c r="CD56" t="s">
        <v>22</v>
      </c>
      <c r="CE56" s="8">
        <f t="shared" si="48"/>
        <v>5.3930566572237888</v>
      </c>
      <c r="CF56" s="8">
        <f t="shared" si="49"/>
        <v>16.387999999999938</v>
      </c>
      <c r="CG56" s="5"/>
      <c r="CH56" s="5">
        <v>51</v>
      </c>
      <c r="CI56" t="s">
        <v>23</v>
      </c>
      <c r="CJ56" s="8">
        <f t="shared" si="50"/>
        <v>5.3134012345679222</v>
      </c>
      <c r="CK56" s="8">
        <f t="shared" si="51"/>
        <v>17.387999999999938</v>
      </c>
      <c r="CL56" s="5"/>
      <c r="CM56" s="5">
        <v>51</v>
      </c>
      <c r="CN56" t="s">
        <v>22</v>
      </c>
      <c r="CO56" s="8">
        <f t="shared" si="52"/>
        <v>5.1922013888889014</v>
      </c>
      <c r="CP56" s="8">
        <f t="shared" si="53"/>
        <v>18.387999999999938</v>
      </c>
      <c r="CQ56" s="5"/>
      <c r="CR56" s="5">
        <v>51</v>
      </c>
      <c r="CS56" t="s">
        <v>21</v>
      </c>
      <c r="CT56" s="8">
        <f t="shared" si="54"/>
        <v>5.0162661290322381</v>
      </c>
      <c r="CU56" s="8">
        <f t="shared" si="55"/>
        <v>19.387999999999938</v>
      </c>
      <c r="CV56" s="5"/>
      <c r="CW56" s="5">
        <v>51</v>
      </c>
      <c r="CX56" t="s">
        <v>23</v>
      </c>
      <c r="CY56" s="8">
        <f t="shared" si="56"/>
        <v>4.7430490196078319</v>
      </c>
      <c r="CZ56" s="8">
        <f t="shared" si="57"/>
        <v>20.387999999999938</v>
      </c>
      <c r="DA56" s="5"/>
      <c r="DB56" s="5">
        <v>51</v>
      </c>
      <c r="DC56" t="s">
        <v>23</v>
      </c>
      <c r="DD56" s="8">
        <f t="shared" si="58"/>
        <v>4.2692179487179578</v>
      </c>
      <c r="DE56" s="8">
        <f t="shared" si="59"/>
        <v>21.387999999999938</v>
      </c>
      <c r="DF56" s="5"/>
      <c r="DG56" s="5">
        <v>51</v>
      </c>
      <c r="DH56" s="1" t="s">
        <v>9</v>
      </c>
      <c r="DI56" s="8">
        <f t="shared" si="60"/>
        <v>3.2910952380952549</v>
      </c>
      <c r="DJ56" s="8">
        <f t="shared" si="61"/>
        <v>22.387999999999938</v>
      </c>
      <c r="DL56" s="5">
        <v>51</v>
      </c>
      <c r="DM56" s="12" t="s">
        <v>22</v>
      </c>
      <c r="DN56" s="8">
        <f t="shared" si="62"/>
        <v>0.46540740740740144</v>
      </c>
      <c r="DO56" s="8">
        <f t="shared" si="63"/>
        <v>24.387999999999938</v>
      </c>
    </row>
    <row r="57" spans="1:119">
      <c r="A57">
        <f t="shared" si="0"/>
        <v>52</v>
      </c>
      <c r="B57" s="1" t="s">
        <v>9</v>
      </c>
      <c r="C57" s="7">
        <f t="shared" si="1"/>
        <v>5.9339444444444505</v>
      </c>
      <c r="D57" s="7">
        <f t="shared" si="2"/>
        <v>8.3000000000000046E-2</v>
      </c>
      <c r="F57" s="4">
        <f t="shared" si="3"/>
        <v>52</v>
      </c>
      <c r="G57" s="1" t="s">
        <v>21</v>
      </c>
      <c r="H57" s="7">
        <f t="shared" si="4"/>
        <v>3.0517428571428571</v>
      </c>
      <c r="I57" s="7">
        <f t="shared" si="5"/>
        <v>1.0829999999999944</v>
      </c>
      <c r="K57" s="4">
        <f t="shared" si="6"/>
        <v>52</v>
      </c>
      <c r="L57" t="s">
        <v>9</v>
      </c>
      <c r="M57" s="7">
        <f t="shared" si="7"/>
        <v>2.0540576923076936</v>
      </c>
      <c r="N57" s="7">
        <f t="shared" si="8"/>
        <v>2.0829999999999944</v>
      </c>
      <c r="P57" s="4">
        <f t="shared" si="9"/>
        <v>52</v>
      </c>
      <c r="Q57" t="s">
        <v>21</v>
      </c>
      <c r="R57" s="7">
        <f t="shared" si="10"/>
        <v>1.5707500000000003</v>
      </c>
      <c r="S57" s="7">
        <f t="shared" si="11"/>
        <v>3.0829999999999944</v>
      </c>
      <c r="U57" s="4">
        <f t="shared" si="12"/>
        <v>52</v>
      </c>
      <c r="V57" t="s">
        <v>22</v>
      </c>
      <c r="W57" s="7">
        <f t="shared" si="13"/>
        <v>1.2920685483870957</v>
      </c>
      <c r="X57" s="7">
        <f t="shared" si="14"/>
        <v>4.0830000000000171</v>
      </c>
      <c r="Z57" s="4">
        <f t="shared" si="15"/>
        <v>52</v>
      </c>
      <c r="AA57" t="s">
        <v>23</v>
      </c>
      <c r="AB57" s="7">
        <f t="shared" si="16"/>
        <v>1.1126145833333327</v>
      </c>
      <c r="AC57" s="7">
        <f t="shared" si="17"/>
        <v>5.0830000000000171</v>
      </c>
      <c r="AE57" s="4">
        <f t="shared" si="18"/>
        <v>52</v>
      </c>
      <c r="AF57" t="s">
        <v>9</v>
      </c>
      <c r="AG57" s="7">
        <f t="shared" si="19"/>
        <v>0.98899074074074123</v>
      </c>
      <c r="AH57" s="7">
        <f t="shared" si="20"/>
        <v>6.0830000000000171</v>
      </c>
      <c r="AJ57" s="4">
        <f t="shared" si="21"/>
        <v>52</v>
      </c>
      <c r="AK57" t="s">
        <v>9</v>
      </c>
      <c r="AL57" s="7">
        <f t="shared" si="22"/>
        <v>0.90774220963172869</v>
      </c>
      <c r="AM57" s="7">
        <f t="shared" si="23"/>
        <v>7.0830000000000171</v>
      </c>
      <c r="AO57" s="4">
        <f t="shared" si="24"/>
        <v>52</v>
      </c>
      <c r="AP57" t="s">
        <v>21</v>
      </c>
      <c r="AQ57" s="7">
        <f t="shared" si="25"/>
        <v>0.85221542553191554</v>
      </c>
      <c r="AR57" s="7">
        <f t="shared" si="26"/>
        <v>8.0829999999999718</v>
      </c>
      <c r="AT57" s="4">
        <f t="shared" si="27"/>
        <v>52</v>
      </c>
      <c r="AU57" t="s">
        <v>9</v>
      </c>
      <c r="AV57" s="7">
        <f t="shared" si="28"/>
        <v>0.81328172588832581</v>
      </c>
      <c r="AW57" s="7">
        <f t="shared" si="29"/>
        <v>9.0829999999999718</v>
      </c>
      <c r="AY57" s="4">
        <f t="shared" si="30"/>
        <v>52</v>
      </c>
      <c r="AZ57" s="1" t="s">
        <v>22</v>
      </c>
      <c r="BA57" s="7">
        <f t="shared" si="31"/>
        <v>0.79315099009901058</v>
      </c>
      <c r="BB57" s="7">
        <f t="shared" si="32"/>
        <v>10.082999999999972</v>
      </c>
      <c r="BD57" s="4">
        <f t="shared" si="33"/>
        <v>52</v>
      </c>
      <c r="BE57" t="s">
        <v>9</v>
      </c>
      <c r="BF57" s="7">
        <f t="shared" si="34"/>
        <v>0.78730466830466783</v>
      </c>
      <c r="BG57" s="7">
        <f t="shared" si="35"/>
        <v>11.082999999999972</v>
      </c>
      <c r="BI57" s="4">
        <f t="shared" si="36"/>
        <v>52</v>
      </c>
      <c r="BJ57" t="s">
        <v>22</v>
      </c>
      <c r="BK57" s="7">
        <f t="shared" si="37"/>
        <v>5.495695331695317</v>
      </c>
      <c r="BL57" s="7">
        <f t="shared" si="38"/>
        <v>12.387000000000029</v>
      </c>
      <c r="BN57" s="4">
        <f t="shared" si="39"/>
        <v>52</v>
      </c>
      <c r="BO57" s="1" t="s">
        <v>9</v>
      </c>
      <c r="BP57" s="7">
        <f t="shared" si="40"/>
        <v>5.4898490099009827</v>
      </c>
      <c r="BQ57" s="7">
        <f t="shared" si="41"/>
        <v>13.387000000000029</v>
      </c>
      <c r="BS57" s="4">
        <f t="shared" si="42"/>
        <v>52</v>
      </c>
      <c r="BT57" t="s">
        <v>22</v>
      </c>
      <c r="BU57" s="7">
        <f t="shared" si="43"/>
        <v>5.4697182741116785</v>
      </c>
      <c r="BV57" s="7">
        <f t="shared" si="44"/>
        <v>14.387000000000029</v>
      </c>
      <c r="BX57" s="4">
        <f t="shared" si="45"/>
        <v>52</v>
      </c>
      <c r="BY57" t="s">
        <v>23</v>
      </c>
      <c r="BZ57" s="7">
        <f t="shared" si="46"/>
        <v>5.4307845744680892</v>
      </c>
      <c r="CA57" s="7">
        <f t="shared" si="47"/>
        <v>15.387000000000029</v>
      </c>
      <c r="CC57" s="5">
        <v>52</v>
      </c>
      <c r="CD57" t="s">
        <v>22</v>
      </c>
      <c r="CE57" s="8">
        <f t="shared" si="48"/>
        <v>5.3752577903682646</v>
      </c>
      <c r="CF57" s="8">
        <f t="shared" si="49"/>
        <v>16.386999999999937</v>
      </c>
      <c r="CG57" s="5"/>
      <c r="CH57" s="5">
        <v>52</v>
      </c>
      <c r="CI57" t="s">
        <v>22</v>
      </c>
      <c r="CJ57" s="8">
        <f t="shared" si="50"/>
        <v>5.2940092592592807</v>
      </c>
      <c r="CK57" s="8">
        <f t="shared" si="51"/>
        <v>17.386999999999937</v>
      </c>
      <c r="CL57" s="5"/>
      <c r="CM57" s="5">
        <v>52</v>
      </c>
      <c r="CN57" t="s">
        <v>21</v>
      </c>
      <c r="CO57" s="8">
        <f t="shared" si="52"/>
        <v>5.1703854166666794</v>
      </c>
      <c r="CP57" s="8">
        <f t="shared" si="53"/>
        <v>18.386999999999937</v>
      </c>
      <c r="CQ57" s="5"/>
      <c r="CR57" s="5">
        <v>52</v>
      </c>
      <c r="CS57" t="s">
        <v>9</v>
      </c>
      <c r="CT57" s="8">
        <f t="shared" si="54"/>
        <v>4.9909314516128829</v>
      </c>
      <c r="CU57" s="8">
        <f t="shared" si="55"/>
        <v>19.386999999999937</v>
      </c>
      <c r="CV57" s="5"/>
      <c r="CW57" s="5">
        <v>52</v>
      </c>
      <c r="CX57" t="s">
        <v>23</v>
      </c>
      <c r="CY57" s="8">
        <f t="shared" si="56"/>
        <v>4.7122499999999885</v>
      </c>
      <c r="CZ57" s="8">
        <f t="shared" si="57"/>
        <v>20.386999999999937</v>
      </c>
      <c r="DA57" s="5"/>
      <c r="DB57" s="5">
        <v>52</v>
      </c>
      <c r="DC57" t="s">
        <v>22</v>
      </c>
      <c r="DD57" s="8">
        <f t="shared" si="58"/>
        <v>4.2289423076923169</v>
      </c>
      <c r="DE57" s="8">
        <f t="shared" si="59"/>
        <v>21.386999999999937</v>
      </c>
      <c r="DF57" s="5"/>
      <c r="DG57" s="5">
        <v>52</v>
      </c>
      <c r="DH57" s="1" t="s">
        <v>23</v>
      </c>
      <c r="DI57" s="8">
        <f t="shared" si="60"/>
        <v>3.2312571428571597</v>
      </c>
      <c r="DJ57" s="8">
        <f t="shared" si="61"/>
        <v>22.386999999999937</v>
      </c>
      <c r="DL57" s="5">
        <v>52</v>
      </c>
      <c r="DM57" s="12" t="s">
        <v>22</v>
      </c>
      <c r="DN57" s="8">
        <f t="shared" si="62"/>
        <v>0.34905555555554957</v>
      </c>
      <c r="DO57" s="8">
        <f t="shared" si="63"/>
        <v>24.386999999999937</v>
      </c>
    </row>
    <row r="58" spans="1:119">
      <c r="A58">
        <f t="shared" si="0"/>
        <v>53</v>
      </c>
      <c r="B58" s="1" t="s">
        <v>9</v>
      </c>
      <c r="C58" s="7">
        <f t="shared" si="1"/>
        <v>6.0502962962963025</v>
      </c>
      <c r="D58" s="7">
        <f t="shared" si="2"/>
        <v>8.4000000000000047E-2</v>
      </c>
      <c r="F58" s="4">
        <f t="shared" si="3"/>
        <v>53</v>
      </c>
      <c r="G58" s="1" t="s">
        <v>21</v>
      </c>
      <c r="H58" s="7">
        <f t="shared" si="4"/>
        <v>3.1115809523809523</v>
      </c>
      <c r="I58" s="7">
        <f t="shared" si="5"/>
        <v>1.0839999999999943</v>
      </c>
      <c r="K58" s="4">
        <f t="shared" si="6"/>
        <v>53</v>
      </c>
      <c r="L58" t="s">
        <v>9</v>
      </c>
      <c r="M58" s="7">
        <f t="shared" si="7"/>
        <v>2.0943333333333345</v>
      </c>
      <c r="N58" s="7">
        <f t="shared" si="8"/>
        <v>2.0839999999999943</v>
      </c>
      <c r="P58" s="4">
        <f t="shared" si="9"/>
        <v>53</v>
      </c>
      <c r="Q58" t="s">
        <v>9</v>
      </c>
      <c r="R58" s="7">
        <f t="shared" si="10"/>
        <v>1.6015490196078435</v>
      </c>
      <c r="S58" s="7">
        <f t="shared" si="11"/>
        <v>3.0839999999999943</v>
      </c>
      <c r="U58" s="4">
        <f t="shared" si="12"/>
        <v>53</v>
      </c>
      <c r="V58" t="s">
        <v>22</v>
      </c>
      <c r="W58" s="7">
        <f t="shared" si="13"/>
        <v>1.3174032258064505</v>
      </c>
      <c r="X58" s="7">
        <f t="shared" si="14"/>
        <v>4.0840000000000174</v>
      </c>
      <c r="Z58" s="4">
        <f t="shared" si="15"/>
        <v>53</v>
      </c>
      <c r="AA58" t="s">
        <v>23</v>
      </c>
      <c r="AB58" s="7">
        <f t="shared" si="16"/>
        <v>1.1344305555555549</v>
      </c>
      <c r="AC58" s="7">
        <f t="shared" si="17"/>
        <v>5.0840000000000174</v>
      </c>
      <c r="AE58" s="4">
        <f t="shared" si="18"/>
        <v>53</v>
      </c>
      <c r="AF58" t="s">
        <v>9</v>
      </c>
      <c r="AG58" s="7">
        <f t="shared" si="19"/>
        <v>1.0083827160493832</v>
      </c>
      <c r="AH58" s="7">
        <f t="shared" si="20"/>
        <v>6.0840000000000174</v>
      </c>
      <c r="AJ58" s="4">
        <f t="shared" si="21"/>
        <v>53</v>
      </c>
      <c r="AK58" t="s">
        <v>9</v>
      </c>
      <c r="AL58" s="7">
        <f t="shared" si="22"/>
        <v>0.92554107648725281</v>
      </c>
      <c r="AM58" s="7">
        <f t="shared" si="23"/>
        <v>7.0840000000000174</v>
      </c>
      <c r="AO58" s="4">
        <f t="shared" si="24"/>
        <v>53</v>
      </c>
      <c r="AP58" t="s">
        <v>21</v>
      </c>
      <c r="AQ58" s="7">
        <f t="shared" si="25"/>
        <v>0.8689255319148943</v>
      </c>
      <c r="AR58" s="7">
        <f t="shared" si="26"/>
        <v>8.0839999999999712</v>
      </c>
      <c r="AT58" s="4">
        <f t="shared" si="27"/>
        <v>53</v>
      </c>
      <c r="AU58" t="s">
        <v>9</v>
      </c>
      <c r="AV58" s="7">
        <f t="shared" si="28"/>
        <v>0.82922842639594008</v>
      </c>
      <c r="AW58" s="7">
        <f t="shared" si="29"/>
        <v>9.0839999999999712</v>
      </c>
      <c r="AY58" s="4">
        <f t="shared" si="30"/>
        <v>53</v>
      </c>
      <c r="AZ58" s="1" t="s">
        <v>22</v>
      </c>
      <c r="BA58" s="7">
        <f t="shared" si="31"/>
        <v>0.80870297029703042</v>
      </c>
      <c r="BB58" s="7">
        <f t="shared" si="32"/>
        <v>10.083999999999971</v>
      </c>
      <c r="BD58" s="4">
        <f t="shared" si="33"/>
        <v>53</v>
      </c>
      <c r="BE58" t="s">
        <v>9</v>
      </c>
      <c r="BF58" s="7">
        <f t="shared" si="34"/>
        <v>0.80274201474201423</v>
      </c>
      <c r="BG58" s="7">
        <f t="shared" si="35"/>
        <v>11.083999999999971</v>
      </c>
      <c r="BI58" s="4">
        <f t="shared" si="36"/>
        <v>53</v>
      </c>
      <c r="BJ58" t="s">
        <v>22</v>
      </c>
      <c r="BK58" s="7">
        <f t="shared" si="37"/>
        <v>5.4802579852579703</v>
      </c>
      <c r="BL58" s="7">
        <f t="shared" si="38"/>
        <v>12.386000000000029</v>
      </c>
      <c r="BN58" s="4">
        <f t="shared" si="39"/>
        <v>53</v>
      </c>
      <c r="BO58" s="1" t="s">
        <v>9</v>
      </c>
      <c r="BP58" s="7">
        <f t="shared" si="40"/>
        <v>5.4742970297029627</v>
      </c>
      <c r="BQ58" s="7">
        <f t="shared" si="41"/>
        <v>13.386000000000029</v>
      </c>
      <c r="BS58" s="4">
        <f t="shared" si="42"/>
        <v>53</v>
      </c>
      <c r="BT58" t="s">
        <v>22</v>
      </c>
      <c r="BU58" s="7">
        <f t="shared" si="43"/>
        <v>5.4537715736040644</v>
      </c>
      <c r="BV58" s="7">
        <f t="shared" si="44"/>
        <v>14.386000000000029</v>
      </c>
      <c r="BX58" s="4">
        <f t="shared" si="45"/>
        <v>53</v>
      </c>
      <c r="BY58" t="s">
        <v>23</v>
      </c>
      <c r="BZ58" s="7">
        <f t="shared" si="46"/>
        <v>5.4140744680851105</v>
      </c>
      <c r="CA58" s="7">
        <f t="shared" si="47"/>
        <v>15.386000000000029</v>
      </c>
      <c r="CC58" s="5">
        <v>53</v>
      </c>
      <c r="CD58" t="s">
        <v>22</v>
      </c>
      <c r="CE58" s="8">
        <f t="shared" si="48"/>
        <v>5.3574589235127403</v>
      </c>
      <c r="CF58" s="8">
        <f t="shared" si="49"/>
        <v>16.385999999999935</v>
      </c>
      <c r="CG58" s="5"/>
      <c r="CH58" s="5">
        <v>53</v>
      </c>
      <c r="CI58" t="s">
        <v>22</v>
      </c>
      <c r="CJ58" s="8">
        <f t="shared" si="50"/>
        <v>5.2746172839506391</v>
      </c>
      <c r="CK58" s="8">
        <f t="shared" si="51"/>
        <v>17.385999999999935</v>
      </c>
      <c r="CL58" s="5"/>
      <c r="CM58" s="5">
        <v>53</v>
      </c>
      <c r="CN58" t="s">
        <v>21</v>
      </c>
      <c r="CO58" s="8">
        <f t="shared" si="52"/>
        <v>5.1485694444444574</v>
      </c>
      <c r="CP58" s="8">
        <f t="shared" si="53"/>
        <v>18.385999999999935</v>
      </c>
      <c r="CQ58" s="5"/>
      <c r="CR58" s="5">
        <v>53</v>
      </c>
      <c r="CS58" t="s">
        <v>9</v>
      </c>
      <c r="CT58" s="8">
        <f t="shared" si="54"/>
        <v>4.9655967741935276</v>
      </c>
      <c r="CU58" s="8">
        <f t="shared" si="55"/>
        <v>19.385999999999935</v>
      </c>
      <c r="CV58" s="5"/>
      <c r="CW58" s="5">
        <v>53</v>
      </c>
      <c r="CX58" t="s">
        <v>22</v>
      </c>
      <c r="CY58" s="8">
        <f t="shared" si="56"/>
        <v>4.6814509803921451</v>
      </c>
      <c r="CZ58" s="8">
        <f t="shared" si="57"/>
        <v>20.385999999999935</v>
      </c>
      <c r="DA58" s="5"/>
      <c r="DB58" s="5">
        <v>53</v>
      </c>
      <c r="DC58" t="s">
        <v>22</v>
      </c>
      <c r="DD58" s="8">
        <f t="shared" si="58"/>
        <v>4.1886666666666761</v>
      </c>
      <c r="DE58" s="8">
        <f t="shared" si="59"/>
        <v>21.385999999999935</v>
      </c>
      <c r="DF58" s="5"/>
      <c r="DG58" s="5">
        <v>53</v>
      </c>
      <c r="DH58" s="1" t="s">
        <v>23</v>
      </c>
      <c r="DI58" s="8">
        <f t="shared" si="60"/>
        <v>3.1714190476190645</v>
      </c>
      <c r="DJ58" s="8">
        <f t="shared" si="61"/>
        <v>22.385999999999935</v>
      </c>
      <c r="DL58" s="5">
        <v>53</v>
      </c>
      <c r="DM58" s="12" t="s">
        <v>22</v>
      </c>
      <c r="DN58" s="8">
        <f t="shared" si="62"/>
        <v>0.2327037037036977</v>
      </c>
      <c r="DO58" s="8">
        <f t="shared" si="63"/>
        <v>24.385999999999935</v>
      </c>
    </row>
    <row r="59" spans="1:119">
      <c r="A59">
        <f t="shared" si="0"/>
        <v>54</v>
      </c>
      <c r="B59" s="1" t="s">
        <v>23</v>
      </c>
      <c r="C59" s="7">
        <f t="shared" si="1"/>
        <v>6.1666481481481545</v>
      </c>
      <c r="D59" s="7">
        <f t="shared" si="2"/>
        <v>8.5000000000000048E-2</v>
      </c>
      <c r="F59" s="4">
        <f t="shared" si="3"/>
        <v>54</v>
      </c>
      <c r="G59" s="1" t="s">
        <v>9</v>
      </c>
      <c r="H59" s="7">
        <f t="shared" si="4"/>
        <v>3.1714190476190476</v>
      </c>
      <c r="I59" s="7">
        <f t="shared" si="5"/>
        <v>1.0849999999999942</v>
      </c>
      <c r="K59" s="4">
        <f t="shared" si="6"/>
        <v>54</v>
      </c>
      <c r="L59" t="s">
        <v>19</v>
      </c>
      <c r="M59" s="7">
        <f t="shared" si="7"/>
        <v>2.1346089743589753</v>
      </c>
      <c r="N59" s="7">
        <f t="shared" si="8"/>
        <v>2.0849999999999942</v>
      </c>
      <c r="P59" s="4">
        <f t="shared" si="9"/>
        <v>54</v>
      </c>
      <c r="Q59" t="s">
        <v>9</v>
      </c>
      <c r="R59" s="7">
        <f t="shared" si="10"/>
        <v>1.6323480392156866</v>
      </c>
      <c r="S59" s="7">
        <f t="shared" si="11"/>
        <v>3.0849999999999942</v>
      </c>
      <c r="U59" s="4">
        <f t="shared" si="12"/>
        <v>54</v>
      </c>
      <c r="V59" t="s">
        <v>22</v>
      </c>
      <c r="W59" s="7">
        <f t="shared" si="13"/>
        <v>1.3427379032258053</v>
      </c>
      <c r="X59" s="7">
        <f t="shared" si="14"/>
        <v>4.0850000000000177</v>
      </c>
      <c r="Z59" s="4">
        <f t="shared" si="15"/>
        <v>54</v>
      </c>
      <c r="AA59" t="s">
        <v>23</v>
      </c>
      <c r="AB59" s="7">
        <f t="shared" si="16"/>
        <v>1.1562465277777771</v>
      </c>
      <c r="AC59" s="7">
        <f t="shared" si="17"/>
        <v>5.0850000000000177</v>
      </c>
      <c r="AE59" s="4">
        <f t="shared" si="18"/>
        <v>54</v>
      </c>
      <c r="AF59" t="s">
        <v>9</v>
      </c>
      <c r="AG59" s="7">
        <f t="shared" si="19"/>
        <v>1.0277746913580252</v>
      </c>
      <c r="AH59" s="7">
        <f t="shared" si="20"/>
        <v>6.0850000000000177</v>
      </c>
      <c r="AJ59" s="4">
        <f t="shared" si="21"/>
        <v>54</v>
      </c>
      <c r="AK59" t="s">
        <v>23</v>
      </c>
      <c r="AL59" s="7">
        <f t="shared" si="22"/>
        <v>0.94333994334277693</v>
      </c>
      <c r="AM59" s="7">
        <f t="shared" si="23"/>
        <v>7.0850000000000177</v>
      </c>
      <c r="AO59" s="4">
        <f t="shared" si="24"/>
        <v>54</v>
      </c>
      <c r="AP59" t="s">
        <v>9</v>
      </c>
      <c r="AQ59" s="7">
        <f t="shared" si="25"/>
        <v>0.88563563829787306</v>
      </c>
      <c r="AR59" s="7">
        <f t="shared" si="26"/>
        <v>8.0849999999999707</v>
      </c>
      <c r="AT59" s="4">
        <f t="shared" si="27"/>
        <v>54</v>
      </c>
      <c r="AU59" t="s">
        <v>23</v>
      </c>
      <c r="AV59" s="7">
        <f t="shared" si="28"/>
        <v>0.84517512690355434</v>
      </c>
      <c r="AW59" s="7">
        <f t="shared" si="29"/>
        <v>9.0849999999999707</v>
      </c>
      <c r="AY59" s="4">
        <f t="shared" si="30"/>
        <v>54</v>
      </c>
      <c r="AZ59" s="1" t="s">
        <v>22</v>
      </c>
      <c r="BA59" s="7">
        <f t="shared" si="31"/>
        <v>0.82425495049505026</v>
      </c>
      <c r="BB59" s="7">
        <f t="shared" si="32"/>
        <v>10.084999999999971</v>
      </c>
      <c r="BD59" s="4">
        <f t="shared" si="33"/>
        <v>54</v>
      </c>
      <c r="BE59" t="s">
        <v>9</v>
      </c>
      <c r="BF59" s="7">
        <f t="shared" si="34"/>
        <v>0.81817936117936063</v>
      </c>
      <c r="BG59" s="7">
        <f t="shared" si="35"/>
        <v>11.084999999999971</v>
      </c>
      <c r="BI59" s="4">
        <f t="shared" si="36"/>
        <v>54</v>
      </c>
      <c r="BJ59" t="s">
        <v>22</v>
      </c>
      <c r="BK59" s="7">
        <f t="shared" si="37"/>
        <v>5.4648206388206235</v>
      </c>
      <c r="BL59" s="7">
        <f t="shared" si="38"/>
        <v>12.38500000000003</v>
      </c>
      <c r="BN59" s="4">
        <f t="shared" si="39"/>
        <v>54</v>
      </c>
      <c r="BO59" s="1" t="s">
        <v>9</v>
      </c>
      <c r="BP59" s="7">
        <f t="shared" si="40"/>
        <v>5.4587450495049428</v>
      </c>
      <c r="BQ59" s="7">
        <f t="shared" si="41"/>
        <v>13.38500000000003</v>
      </c>
      <c r="BS59" s="4">
        <f t="shared" si="42"/>
        <v>54</v>
      </c>
      <c r="BT59" t="s">
        <v>21</v>
      </c>
      <c r="BU59" s="7">
        <f t="shared" si="43"/>
        <v>5.4378248730964502</v>
      </c>
      <c r="BV59" s="7">
        <f t="shared" si="44"/>
        <v>14.38500000000003</v>
      </c>
      <c r="BX59" s="4">
        <f t="shared" si="45"/>
        <v>54</v>
      </c>
      <c r="BY59" t="s">
        <v>22</v>
      </c>
      <c r="BZ59" s="7">
        <f t="shared" si="46"/>
        <v>5.3973643617021319</v>
      </c>
      <c r="CA59" s="7">
        <f t="shared" si="47"/>
        <v>15.38500000000003</v>
      </c>
      <c r="CC59" s="5">
        <v>54</v>
      </c>
      <c r="CD59" t="s">
        <v>21</v>
      </c>
      <c r="CE59" s="8">
        <f t="shared" si="48"/>
        <v>5.3396600566572161</v>
      </c>
      <c r="CF59" s="8">
        <f t="shared" si="49"/>
        <v>16.384999999999934</v>
      </c>
      <c r="CG59" s="5"/>
      <c r="CH59" s="5">
        <v>54</v>
      </c>
      <c r="CI59" t="s">
        <v>22</v>
      </c>
      <c r="CJ59" s="8">
        <f t="shared" si="50"/>
        <v>5.2552253086419976</v>
      </c>
      <c r="CK59" s="8">
        <f t="shared" si="51"/>
        <v>17.384999999999934</v>
      </c>
      <c r="CL59" s="5"/>
      <c r="CM59" s="5">
        <v>54</v>
      </c>
      <c r="CN59" t="s">
        <v>21</v>
      </c>
      <c r="CO59" s="8">
        <f t="shared" si="52"/>
        <v>5.1267534722222354</v>
      </c>
      <c r="CP59" s="8">
        <f t="shared" si="53"/>
        <v>18.384999999999934</v>
      </c>
      <c r="CQ59" s="5"/>
      <c r="CR59" s="5">
        <v>54</v>
      </c>
      <c r="CS59" t="s">
        <v>9</v>
      </c>
      <c r="CT59" s="8">
        <f t="shared" si="54"/>
        <v>4.9402620967741724</v>
      </c>
      <c r="CU59" s="8">
        <f t="shared" si="55"/>
        <v>19.384999999999934</v>
      </c>
      <c r="CV59" s="5"/>
      <c r="CW59" s="5">
        <v>54</v>
      </c>
      <c r="CX59" t="s">
        <v>22</v>
      </c>
      <c r="CY59" s="8">
        <f t="shared" si="56"/>
        <v>4.6506519607843018</v>
      </c>
      <c r="CZ59" s="8">
        <f t="shared" si="57"/>
        <v>20.384999999999934</v>
      </c>
      <c r="DA59" s="5"/>
      <c r="DB59" s="5">
        <v>54</v>
      </c>
      <c r="DC59" t="s">
        <v>20</v>
      </c>
      <c r="DD59" s="8">
        <f t="shared" si="58"/>
        <v>4.1483910256410352</v>
      </c>
      <c r="DE59" s="8">
        <f t="shared" si="59"/>
        <v>21.384999999999934</v>
      </c>
      <c r="DF59" s="5"/>
      <c r="DG59" s="5">
        <v>54</v>
      </c>
      <c r="DH59" s="1" t="s">
        <v>22</v>
      </c>
      <c r="DI59" s="8">
        <f t="shared" si="60"/>
        <v>3.1115809523809692</v>
      </c>
      <c r="DJ59" s="8">
        <f t="shared" si="61"/>
        <v>22.384999999999934</v>
      </c>
      <c r="DL59" s="5">
        <v>54</v>
      </c>
      <c r="DM59" s="12" t="s">
        <v>21</v>
      </c>
      <c r="DN59" s="8">
        <f t="shared" si="62"/>
        <v>0.11635185185184584</v>
      </c>
      <c r="DO59" s="8">
        <f t="shared" si="63"/>
        <v>24.384999999999934</v>
      </c>
    </row>
    <row r="60" spans="1:119">
      <c r="F60" s="4">
        <f t="shared" si="3"/>
        <v>55</v>
      </c>
      <c r="G60" s="1" t="s">
        <v>9</v>
      </c>
      <c r="H60" s="7">
        <f t="shared" si="4"/>
        <v>3.2312571428571428</v>
      </c>
      <c r="I60" s="7">
        <f t="shared" si="5"/>
        <v>1.0859999999999941</v>
      </c>
      <c r="K60" s="4">
        <f t="shared" si="6"/>
        <v>55</v>
      </c>
      <c r="L60" t="s">
        <v>19</v>
      </c>
      <c r="M60" s="7">
        <f t="shared" si="7"/>
        <v>2.1748846153846162</v>
      </c>
      <c r="N60" s="7">
        <f t="shared" si="8"/>
        <v>2.0859999999999941</v>
      </c>
      <c r="P60" s="4">
        <f t="shared" si="9"/>
        <v>55</v>
      </c>
      <c r="Q60" t="s">
        <v>9</v>
      </c>
      <c r="R60" s="7">
        <f t="shared" si="10"/>
        <v>1.6631470588235298</v>
      </c>
      <c r="S60" s="7">
        <f t="shared" si="11"/>
        <v>3.0859999999999941</v>
      </c>
      <c r="U60" s="4">
        <f t="shared" si="12"/>
        <v>55</v>
      </c>
      <c r="V60" t="s">
        <v>20</v>
      </c>
      <c r="W60" s="7">
        <f t="shared" si="13"/>
        <v>1.3680725806451601</v>
      </c>
      <c r="X60" s="7">
        <f t="shared" si="14"/>
        <v>4.0860000000000181</v>
      </c>
      <c r="Z60" s="4">
        <f t="shared" si="15"/>
        <v>55</v>
      </c>
      <c r="AA60" t="s">
        <v>22</v>
      </c>
      <c r="AB60" s="7">
        <f t="shared" si="16"/>
        <v>1.1780624999999993</v>
      </c>
      <c r="AC60" s="7">
        <f t="shared" si="17"/>
        <v>5.0860000000000181</v>
      </c>
      <c r="AE60" s="4">
        <f t="shared" si="18"/>
        <v>55</v>
      </c>
      <c r="AF60" t="s">
        <v>23</v>
      </c>
      <c r="AG60" s="7">
        <f t="shared" si="19"/>
        <v>1.0471666666666672</v>
      </c>
      <c r="AH60" s="7">
        <f t="shared" si="20"/>
        <v>6.0860000000000181</v>
      </c>
      <c r="AJ60" s="4">
        <f t="shared" si="21"/>
        <v>55</v>
      </c>
      <c r="AK60" t="s">
        <v>23</v>
      </c>
      <c r="AL60" s="7">
        <f t="shared" si="22"/>
        <v>0.96113881019830105</v>
      </c>
      <c r="AM60" s="7">
        <f t="shared" si="23"/>
        <v>7.0860000000000181</v>
      </c>
      <c r="AO60" s="4">
        <f t="shared" si="24"/>
        <v>55</v>
      </c>
      <c r="AP60" t="s">
        <v>9</v>
      </c>
      <c r="AQ60" s="7">
        <f t="shared" si="25"/>
        <v>0.90234574468085182</v>
      </c>
      <c r="AR60" s="7">
        <f t="shared" si="26"/>
        <v>8.0859999999999701</v>
      </c>
      <c r="AT60" s="4">
        <f t="shared" si="27"/>
        <v>55</v>
      </c>
      <c r="AU60" t="s">
        <v>23</v>
      </c>
      <c r="AV60" s="7">
        <f t="shared" si="28"/>
        <v>0.86112182741116861</v>
      </c>
      <c r="AW60" s="7">
        <f t="shared" si="29"/>
        <v>9.0859999999999701</v>
      </c>
      <c r="AY60" s="4">
        <f t="shared" si="30"/>
        <v>55</v>
      </c>
      <c r="AZ60" s="1" t="s">
        <v>21</v>
      </c>
      <c r="BA60" s="7">
        <f t="shared" si="31"/>
        <v>0.83980693069307011</v>
      </c>
      <c r="BB60" s="7">
        <f t="shared" si="32"/>
        <v>10.08599999999997</v>
      </c>
      <c r="BD60" s="4">
        <f t="shared" si="33"/>
        <v>55</v>
      </c>
      <c r="BE60" t="s">
        <v>23</v>
      </c>
      <c r="BF60" s="7">
        <f t="shared" si="34"/>
        <v>0.83361670761670703</v>
      </c>
      <c r="BG60" s="7">
        <f t="shared" si="35"/>
        <v>11.08599999999997</v>
      </c>
      <c r="BI60" s="4">
        <f t="shared" si="36"/>
        <v>55</v>
      </c>
      <c r="BJ60" t="s">
        <v>21</v>
      </c>
      <c r="BK60" s="7">
        <f t="shared" si="37"/>
        <v>5.4493832923832768</v>
      </c>
      <c r="BL60" s="7">
        <f t="shared" si="38"/>
        <v>12.384000000000031</v>
      </c>
      <c r="BN60" s="4">
        <f t="shared" si="39"/>
        <v>55</v>
      </c>
      <c r="BO60" s="1" t="s">
        <v>23</v>
      </c>
      <c r="BP60" s="7">
        <f t="shared" si="40"/>
        <v>5.4431930693069228</v>
      </c>
      <c r="BQ60" s="7">
        <f t="shared" si="41"/>
        <v>13.384000000000031</v>
      </c>
      <c r="BS60" s="4">
        <f t="shared" si="42"/>
        <v>55</v>
      </c>
      <c r="BT60" t="s">
        <v>21</v>
      </c>
      <c r="BU60" s="7">
        <f t="shared" si="43"/>
        <v>5.4218781725888361</v>
      </c>
      <c r="BV60" s="7">
        <f t="shared" si="44"/>
        <v>14.384000000000031</v>
      </c>
      <c r="BX60" s="4">
        <f t="shared" si="45"/>
        <v>55</v>
      </c>
      <c r="BY60" t="s">
        <v>22</v>
      </c>
      <c r="BZ60" s="7">
        <f t="shared" si="46"/>
        <v>5.3806542553191532</v>
      </c>
      <c r="CA60" s="7">
        <f t="shared" si="47"/>
        <v>15.384000000000031</v>
      </c>
      <c r="CC60" s="5">
        <v>55</v>
      </c>
      <c r="CD60" t="s">
        <v>21</v>
      </c>
      <c r="CE60" s="8">
        <f t="shared" si="48"/>
        <v>5.3218611898016919</v>
      </c>
      <c r="CF60" s="8">
        <f t="shared" si="49"/>
        <v>16.383999999999933</v>
      </c>
      <c r="CG60" s="5"/>
      <c r="CH60" s="5">
        <v>55</v>
      </c>
      <c r="CI60" t="s">
        <v>21</v>
      </c>
      <c r="CJ60" s="8">
        <f t="shared" si="50"/>
        <v>5.235833333333356</v>
      </c>
      <c r="CK60" s="8">
        <f t="shared" si="51"/>
        <v>17.383999999999933</v>
      </c>
      <c r="CL60" s="5"/>
      <c r="CM60" s="5">
        <v>55</v>
      </c>
      <c r="CN60" t="s">
        <v>9</v>
      </c>
      <c r="CO60" s="8">
        <f t="shared" si="52"/>
        <v>5.1049375000000135</v>
      </c>
      <c r="CP60" s="8">
        <f t="shared" si="53"/>
        <v>18.383999999999933</v>
      </c>
      <c r="CQ60" s="5"/>
      <c r="CR60" s="5">
        <v>55</v>
      </c>
      <c r="CS60" t="s">
        <v>19</v>
      </c>
      <c r="CT60" s="8">
        <f t="shared" si="54"/>
        <v>4.9149274193548171</v>
      </c>
      <c r="CU60" s="8">
        <f t="shared" si="55"/>
        <v>19.383999999999933</v>
      </c>
      <c r="CV60" s="5"/>
      <c r="CW60" s="5">
        <v>55</v>
      </c>
      <c r="CX60" t="s">
        <v>22</v>
      </c>
      <c r="CY60" s="8">
        <f t="shared" si="56"/>
        <v>4.6198529411764584</v>
      </c>
      <c r="CZ60" s="8">
        <f t="shared" si="57"/>
        <v>20.383999999999933</v>
      </c>
      <c r="DA60" s="5"/>
      <c r="DB60" s="5">
        <v>55</v>
      </c>
      <c r="DC60" t="s">
        <v>20</v>
      </c>
      <c r="DD60" s="8">
        <f t="shared" si="58"/>
        <v>4.1081153846153944</v>
      </c>
      <c r="DE60" s="8">
        <f t="shared" si="59"/>
        <v>21.383999999999933</v>
      </c>
      <c r="DF60" s="5"/>
      <c r="DG60" s="5">
        <v>55</v>
      </c>
      <c r="DH60" s="1" t="s">
        <v>22</v>
      </c>
      <c r="DI60" s="8">
        <f t="shared" si="60"/>
        <v>3.051742857142874</v>
      </c>
      <c r="DJ60" s="8">
        <f t="shared" si="61"/>
        <v>22.383999999999933</v>
      </c>
      <c r="DL60" s="5"/>
      <c r="DN60" s="8">
        <f t="shared" si="62"/>
        <v>-6.0229599085914742E-15</v>
      </c>
      <c r="DO60" s="8"/>
    </row>
    <row r="61" spans="1:119">
      <c r="F61" s="4">
        <f t="shared" si="3"/>
        <v>56</v>
      </c>
      <c r="G61" s="1" t="s">
        <v>9</v>
      </c>
      <c r="H61" s="7">
        <f t="shared" si="4"/>
        <v>3.2910952380952381</v>
      </c>
      <c r="I61" s="7">
        <f t="shared" si="5"/>
        <v>1.086999999999994</v>
      </c>
      <c r="K61" s="4">
        <f t="shared" si="6"/>
        <v>56</v>
      </c>
      <c r="L61" t="s">
        <v>19</v>
      </c>
      <c r="M61" s="7">
        <f t="shared" si="7"/>
        <v>2.215160256410257</v>
      </c>
      <c r="N61" s="7">
        <f t="shared" si="8"/>
        <v>2.086999999999994</v>
      </c>
      <c r="P61" s="4">
        <f t="shared" si="9"/>
        <v>56</v>
      </c>
      <c r="Q61" t="s">
        <v>23</v>
      </c>
      <c r="R61" s="7">
        <f t="shared" si="10"/>
        <v>1.6939460784313729</v>
      </c>
      <c r="S61" s="7">
        <f t="shared" si="11"/>
        <v>3.086999999999994</v>
      </c>
      <c r="U61" s="4">
        <f t="shared" si="12"/>
        <v>56</v>
      </c>
      <c r="V61" t="s">
        <v>20</v>
      </c>
      <c r="W61" s="7">
        <f t="shared" si="13"/>
        <v>1.3934072580645149</v>
      </c>
      <c r="X61" s="7">
        <f t="shared" si="14"/>
        <v>4.0870000000000184</v>
      </c>
      <c r="Z61" s="4">
        <f t="shared" si="15"/>
        <v>56</v>
      </c>
      <c r="AA61" t="s">
        <v>22</v>
      </c>
      <c r="AB61" s="7">
        <f t="shared" si="16"/>
        <v>1.1998784722222215</v>
      </c>
      <c r="AC61" s="7">
        <f t="shared" si="17"/>
        <v>5.0870000000000184</v>
      </c>
      <c r="AE61" s="4">
        <f t="shared" si="18"/>
        <v>56</v>
      </c>
      <c r="AF61" t="s">
        <v>23</v>
      </c>
      <c r="AG61" s="7">
        <f t="shared" si="19"/>
        <v>1.0665586419753093</v>
      </c>
      <c r="AH61" s="7">
        <f t="shared" si="20"/>
        <v>6.0870000000000184</v>
      </c>
      <c r="AJ61" s="4">
        <f t="shared" si="21"/>
        <v>56</v>
      </c>
      <c r="AK61" t="s">
        <v>23</v>
      </c>
      <c r="AL61" s="7">
        <f t="shared" si="22"/>
        <v>0.97893767705382517</v>
      </c>
      <c r="AM61" s="7">
        <f t="shared" si="23"/>
        <v>7.0870000000000184</v>
      </c>
      <c r="AO61" s="4">
        <f t="shared" si="24"/>
        <v>56</v>
      </c>
      <c r="AP61" t="s">
        <v>23</v>
      </c>
      <c r="AQ61" s="7">
        <f t="shared" si="25"/>
        <v>0.91905585106383059</v>
      </c>
      <c r="AR61" s="7">
        <f t="shared" si="26"/>
        <v>8.0869999999999695</v>
      </c>
      <c r="AT61" s="4">
        <f t="shared" si="27"/>
        <v>56</v>
      </c>
      <c r="AU61" t="s">
        <v>22</v>
      </c>
      <c r="AV61" s="7">
        <f t="shared" si="28"/>
        <v>0.87706852791878287</v>
      </c>
      <c r="AW61" s="7">
        <f t="shared" si="29"/>
        <v>9.0869999999999695</v>
      </c>
      <c r="AY61" s="4">
        <f t="shared" si="30"/>
        <v>56</v>
      </c>
      <c r="AZ61" s="1" t="s">
        <v>21</v>
      </c>
      <c r="BA61" s="7">
        <f t="shared" si="31"/>
        <v>0.85535891089108995</v>
      </c>
      <c r="BB61" s="7">
        <f t="shared" si="32"/>
        <v>10.08699999999997</v>
      </c>
      <c r="BD61" s="4">
        <f t="shared" si="33"/>
        <v>56</v>
      </c>
      <c r="BE61" t="s">
        <v>23</v>
      </c>
      <c r="BF61" s="7">
        <f t="shared" si="34"/>
        <v>0.84905405405405343</v>
      </c>
      <c r="BG61" s="7">
        <f t="shared" si="35"/>
        <v>11.08699999999997</v>
      </c>
      <c r="BI61" s="4">
        <f t="shared" si="36"/>
        <v>56</v>
      </c>
      <c r="BJ61" t="s">
        <v>21</v>
      </c>
      <c r="BK61" s="7">
        <f t="shared" si="37"/>
        <v>5.4339459459459301</v>
      </c>
      <c r="BL61" s="7">
        <f t="shared" si="38"/>
        <v>12.383000000000031</v>
      </c>
      <c r="BN61" s="4">
        <f t="shared" si="39"/>
        <v>56</v>
      </c>
      <c r="BO61" s="1" t="s">
        <v>23</v>
      </c>
      <c r="BP61" s="7">
        <f t="shared" si="40"/>
        <v>5.4276410891089029</v>
      </c>
      <c r="BQ61" s="7">
        <f t="shared" si="41"/>
        <v>13.383000000000031</v>
      </c>
      <c r="BS61" s="4">
        <f t="shared" si="42"/>
        <v>56</v>
      </c>
      <c r="BT61" t="s">
        <v>9</v>
      </c>
      <c r="BU61" s="7">
        <f t="shared" si="43"/>
        <v>5.4059314720812219</v>
      </c>
      <c r="BV61" s="7">
        <f t="shared" si="44"/>
        <v>14.383000000000031</v>
      </c>
      <c r="BX61" s="4">
        <f t="shared" si="45"/>
        <v>56</v>
      </c>
      <c r="BY61" t="s">
        <v>21</v>
      </c>
      <c r="BZ61" s="7">
        <f t="shared" si="46"/>
        <v>5.3639441489361745</v>
      </c>
      <c r="CA61" s="7">
        <f t="shared" si="47"/>
        <v>15.383000000000031</v>
      </c>
      <c r="CC61" s="5">
        <v>56</v>
      </c>
      <c r="CD61" t="s">
        <v>21</v>
      </c>
      <c r="CE61" s="8">
        <f t="shared" si="48"/>
        <v>5.3040623229461676</v>
      </c>
      <c r="CF61" s="8">
        <f t="shared" si="49"/>
        <v>16.382999999999932</v>
      </c>
      <c r="CG61" s="5"/>
      <c r="CH61" s="5">
        <v>56</v>
      </c>
      <c r="CI61" t="s">
        <v>21</v>
      </c>
      <c r="CJ61" s="8">
        <f t="shared" si="50"/>
        <v>5.2164413580247144</v>
      </c>
      <c r="CK61" s="8">
        <f t="shared" si="51"/>
        <v>17.382999999999932</v>
      </c>
      <c r="CL61" s="5"/>
      <c r="CM61" s="5">
        <v>56</v>
      </c>
      <c r="CN61" t="s">
        <v>9</v>
      </c>
      <c r="CO61" s="8">
        <f t="shared" si="52"/>
        <v>5.0831215277777915</v>
      </c>
      <c r="CP61" s="8">
        <f t="shared" si="53"/>
        <v>18.382999999999932</v>
      </c>
      <c r="CQ61" s="5"/>
      <c r="CR61" s="5">
        <v>56</v>
      </c>
      <c r="CS61" t="s">
        <v>19</v>
      </c>
      <c r="CT61" s="8">
        <f t="shared" si="54"/>
        <v>4.8895927419354619</v>
      </c>
      <c r="CU61" s="8">
        <f t="shared" si="55"/>
        <v>19.382999999999932</v>
      </c>
      <c r="CV61" s="5"/>
      <c r="CW61" s="5">
        <v>56</v>
      </c>
      <c r="CX61" t="s">
        <v>21</v>
      </c>
      <c r="CY61" s="8">
        <f t="shared" si="56"/>
        <v>4.589053921568615</v>
      </c>
      <c r="CZ61" s="8">
        <f t="shared" si="57"/>
        <v>20.382999999999932</v>
      </c>
      <c r="DA61" s="5"/>
      <c r="DB61" s="5">
        <v>56</v>
      </c>
      <c r="DC61" t="s">
        <v>20</v>
      </c>
      <c r="DD61" s="8">
        <f t="shared" si="58"/>
        <v>4.0678397435897535</v>
      </c>
      <c r="DE61" s="8">
        <f t="shared" si="59"/>
        <v>21.382999999999932</v>
      </c>
      <c r="DF61" s="5"/>
      <c r="DG61" s="5">
        <v>56</v>
      </c>
      <c r="DH61" s="1" t="s">
        <v>22</v>
      </c>
      <c r="DI61" s="8">
        <f t="shared" si="60"/>
        <v>2.9919047619047787</v>
      </c>
      <c r="DJ61" s="8">
        <f t="shared" si="61"/>
        <v>22.382999999999932</v>
      </c>
      <c r="DL61" s="5"/>
      <c r="DN61" s="8"/>
      <c r="DO61" s="8"/>
    </row>
    <row r="62" spans="1:119">
      <c r="F62" s="4">
        <f t="shared" si="3"/>
        <v>57</v>
      </c>
      <c r="G62" s="1" t="s">
        <v>23</v>
      </c>
      <c r="H62" s="7">
        <f t="shared" si="4"/>
        <v>3.3509333333333333</v>
      </c>
      <c r="I62" s="7">
        <f t="shared" si="5"/>
        <v>1.0879999999999939</v>
      </c>
      <c r="K62" s="4">
        <f t="shared" si="6"/>
        <v>57</v>
      </c>
      <c r="L62" t="s">
        <v>22</v>
      </c>
      <c r="M62" s="7">
        <f t="shared" si="7"/>
        <v>2.2554358974358979</v>
      </c>
      <c r="N62" s="7">
        <f t="shared" si="8"/>
        <v>2.0879999999999939</v>
      </c>
      <c r="P62" s="4">
        <f t="shared" si="9"/>
        <v>57</v>
      </c>
      <c r="Q62" t="s">
        <v>23</v>
      </c>
      <c r="R62" s="7">
        <f t="shared" si="10"/>
        <v>1.7247450980392161</v>
      </c>
      <c r="S62" s="7">
        <f t="shared" si="11"/>
        <v>3.0879999999999939</v>
      </c>
      <c r="U62" s="4">
        <f t="shared" si="12"/>
        <v>57</v>
      </c>
      <c r="V62" t="s">
        <v>9</v>
      </c>
      <c r="W62" s="7">
        <f t="shared" si="13"/>
        <v>1.4187419354838697</v>
      </c>
      <c r="X62" s="7">
        <f t="shared" si="14"/>
        <v>4.0880000000000187</v>
      </c>
      <c r="Z62" s="4">
        <f t="shared" si="15"/>
        <v>57</v>
      </c>
      <c r="AA62" t="s">
        <v>22</v>
      </c>
      <c r="AB62" s="7">
        <f t="shared" si="16"/>
        <v>1.2216944444444438</v>
      </c>
      <c r="AC62" s="7">
        <f t="shared" si="17"/>
        <v>5.0880000000000187</v>
      </c>
      <c r="AE62" s="4">
        <f t="shared" si="18"/>
        <v>57</v>
      </c>
      <c r="AF62" t="s">
        <v>23</v>
      </c>
      <c r="AG62" s="7">
        <f t="shared" si="19"/>
        <v>1.0859506172839513</v>
      </c>
      <c r="AH62" s="7">
        <f t="shared" si="20"/>
        <v>6.0880000000000187</v>
      </c>
      <c r="AJ62" s="4">
        <f t="shared" si="21"/>
        <v>57</v>
      </c>
      <c r="AK62" t="s">
        <v>22</v>
      </c>
      <c r="AL62" s="7">
        <f t="shared" si="22"/>
        <v>0.99673654390934929</v>
      </c>
      <c r="AM62" s="7">
        <f t="shared" si="23"/>
        <v>7.0880000000000187</v>
      </c>
      <c r="AO62" s="4">
        <f t="shared" si="24"/>
        <v>57</v>
      </c>
      <c r="AP62" t="s">
        <v>23</v>
      </c>
      <c r="AQ62" s="7">
        <f t="shared" si="25"/>
        <v>0.93576595744680935</v>
      </c>
      <c r="AR62" s="7">
        <f t="shared" si="26"/>
        <v>8.087999999999969</v>
      </c>
      <c r="AT62" s="4">
        <f t="shared" si="27"/>
        <v>57</v>
      </c>
      <c r="AU62" t="s">
        <v>22</v>
      </c>
      <c r="AV62" s="7">
        <f t="shared" si="28"/>
        <v>0.89301522842639713</v>
      </c>
      <c r="AW62" s="7">
        <f t="shared" si="29"/>
        <v>9.087999999999969</v>
      </c>
      <c r="AY62" s="4">
        <f t="shared" si="30"/>
        <v>57</v>
      </c>
      <c r="AZ62" s="1" t="s">
        <v>9</v>
      </c>
      <c r="BA62" s="7">
        <f t="shared" si="31"/>
        <v>0.8709108910891098</v>
      </c>
      <c r="BB62" s="7">
        <f t="shared" si="32"/>
        <v>10.087999999999969</v>
      </c>
      <c r="BD62" s="4">
        <f t="shared" si="33"/>
        <v>57</v>
      </c>
      <c r="BE62" t="s">
        <v>22</v>
      </c>
      <c r="BF62" s="7">
        <f t="shared" si="34"/>
        <v>0.86449140049139983</v>
      </c>
      <c r="BG62" s="7">
        <f t="shared" si="35"/>
        <v>11.087999999999969</v>
      </c>
      <c r="BI62" s="4">
        <f t="shared" si="36"/>
        <v>57</v>
      </c>
      <c r="BJ62" t="s">
        <v>9</v>
      </c>
      <c r="BK62" s="7">
        <f t="shared" si="37"/>
        <v>5.4185085995085833</v>
      </c>
      <c r="BL62" s="7">
        <f t="shared" si="38"/>
        <v>12.382000000000032</v>
      </c>
      <c r="BN62" s="4">
        <f t="shared" si="39"/>
        <v>57</v>
      </c>
      <c r="BO62" s="1" t="s">
        <v>22</v>
      </c>
      <c r="BP62" s="7">
        <f t="shared" si="40"/>
        <v>5.4120891089108829</v>
      </c>
      <c r="BQ62" s="7">
        <f t="shared" si="41"/>
        <v>13.382000000000032</v>
      </c>
      <c r="BS62" s="4">
        <f t="shared" si="42"/>
        <v>57</v>
      </c>
      <c r="BT62" t="s">
        <v>9</v>
      </c>
      <c r="BU62" s="7">
        <f t="shared" si="43"/>
        <v>5.3899847715736078</v>
      </c>
      <c r="BV62" s="7">
        <f t="shared" si="44"/>
        <v>14.382000000000032</v>
      </c>
      <c r="BX62" s="4">
        <f t="shared" si="45"/>
        <v>57</v>
      </c>
      <c r="BY62" t="s">
        <v>21</v>
      </c>
      <c r="BZ62" s="7">
        <f t="shared" si="46"/>
        <v>5.3472340425531959</v>
      </c>
      <c r="CA62" s="7">
        <f t="shared" si="47"/>
        <v>15.382000000000032</v>
      </c>
      <c r="CC62" s="5">
        <v>57</v>
      </c>
      <c r="CD62" t="s">
        <v>9</v>
      </c>
      <c r="CE62" s="8">
        <f t="shared" si="48"/>
        <v>5.2862634560906434</v>
      </c>
      <c r="CF62" s="8">
        <f t="shared" si="49"/>
        <v>16.38199999999993</v>
      </c>
      <c r="CG62" s="5"/>
      <c r="CH62" s="5">
        <v>57</v>
      </c>
      <c r="CI62" t="s">
        <v>21</v>
      </c>
      <c r="CJ62" s="8">
        <f t="shared" si="50"/>
        <v>5.1970493827160729</v>
      </c>
      <c r="CK62" s="8">
        <f t="shared" si="51"/>
        <v>17.38199999999993</v>
      </c>
      <c r="CL62" s="5"/>
      <c r="CM62" s="5">
        <v>57</v>
      </c>
      <c r="CN62" t="s">
        <v>9</v>
      </c>
      <c r="CO62" s="8">
        <f t="shared" si="52"/>
        <v>5.0613055555555695</v>
      </c>
      <c r="CP62" s="8">
        <f t="shared" si="53"/>
        <v>18.38199999999993</v>
      </c>
      <c r="CQ62" s="5"/>
      <c r="CR62" s="5">
        <v>57</v>
      </c>
      <c r="CS62" t="s">
        <v>22</v>
      </c>
      <c r="CT62" s="8">
        <f t="shared" si="54"/>
        <v>4.8642580645161066</v>
      </c>
      <c r="CU62" s="8">
        <f t="shared" si="55"/>
        <v>19.38199999999993</v>
      </c>
      <c r="CV62" s="5"/>
      <c r="CW62" s="5">
        <v>57</v>
      </c>
      <c r="CX62" t="s">
        <v>21</v>
      </c>
      <c r="CY62" s="8">
        <f t="shared" si="56"/>
        <v>4.5582549019607717</v>
      </c>
      <c r="CZ62" s="8">
        <f t="shared" si="57"/>
        <v>20.38199999999993</v>
      </c>
      <c r="DA62" s="5"/>
      <c r="DB62" s="5">
        <v>57</v>
      </c>
      <c r="DC62" t="s">
        <v>9</v>
      </c>
      <c r="DD62" s="8">
        <f t="shared" si="58"/>
        <v>4.0275641025641127</v>
      </c>
      <c r="DE62" s="8">
        <f t="shared" si="59"/>
        <v>21.38199999999993</v>
      </c>
      <c r="DF62" s="5"/>
      <c r="DG62" s="5">
        <v>57</v>
      </c>
      <c r="DH62" s="1" t="s">
        <v>21</v>
      </c>
      <c r="DI62" s="8">
        <f t="shared" si="60"/>
        <v>2.9320666666666835</v>
      </c>
      <c r="DJ62" s="8">
        <f t="shared" si="61"/>
        <v>22.38199999999993</v>
      </c>
      <c r="DL62" s="5"/>
      <c r="DN62" s="8"/>
      <c r="DO62" s="8"/>
    </row>
    <row r="63" spans="1:119">
      <c r="F63" s="4">
        <f t="shared" si="3"/>
        <v>58</v>
      </c>
      <c r="G63" s="1" t="s">
        <v>23</v>
      </c>
      <c r="H63" s="7">
        <f t="shared" si="4"/>
        <v>3.4107714285714286</v>
      </c>
      <c r="I63" s="7">
        <f t="shared" si="5"/>
        <v>1.0889999999999938</v>
      </c>
      <c r="K63" s="4">
        <f t="shared" si="6"/>
        <v>58</v>
      </c>
      <c r="L63" t="s">
        <v>22</v>
      </c>
      <c r="M63" s="7">
        <f t="shared" si="7"/>
        <v>2.2957115384615387</v>
      </c>
      <c r="N63" s="7">
        <f t="shared" si="8"/>
        <v>2.0889999999999938</v>
      </c>
      <c r="P63" s="4">
        <f t="shared" si="9"/>
        <v>58</v>
      </c>
      <c r="Q63" t="s">
        <v>22</v>
      </c>
      <c r="R63" s="7">
        <f t="shared" si="10"/>
        <v>1.7555441176470592</v>
      </c>
      <c r="S63" s="7">
        <f t="shared" si="11"/>
        <v>3.0889999999999938</v>
      </c>
      <c r="U63" s="4">
        <f t="shared" si="12"/>
        <v>58</v>
      </c>
      <c r="V63" t="s">
        <v>9</v>
      </c>
      <c r="W63" s="7">
        <f t="shared" si="13"/>
        <v>1.4440766129032245</v>
      </c>
      <c r="X63" s="7">
        <f t="shared" si="14"/>
        <v>4.0890000000000191</v>
      </c>
      <c r="Z63" s="4">
        <f t="shared" si="15"/>
        <v>58</v>
      </c>
      <c r="AA63" t="s">
        <v>21</v>
      </c>
      <c r="AB63" s="7">
        <f t="shared" si="16"/>
        <v>1.243510416666666</v>
      </c>
      <c r="AC63" s="7">
        <f t="shared" si="17"/>
        <v>5.0890000000000191</v>
      </c>
      <c r="AE63" s="4">
        <f t="shared" si="18"/>
        <v>58</v>
      </c>
      <c r="AF63" t="s">
        <v>22</v>
      </c>
      <c r="AG63" s="7">
        <f t="shared" si="19"/>
        <v>1.1053425925925933</v>
      </c>
      <c r="AH63" s="7">
        <f t="shared" si="20"/>
        <v>6.0890000000000191</v>
      </c>
      <c r="AJ63" s="4">
        <f t="shared" si="21"/>
        <v>58</v>
      </c>
      <c r="AK63" t="s">
        <v>22</v>
      </c>
      <c r="AL63" s="7">
        <f t="shared" si="22"/>
        <v>1.0145354107648734</v>
      </c>
      <c r="AM63" s="7">
        <f t="shared" si="23"/>
        <v>7.0890000000000191</v>
      </c>
      <c r="AO63" s="4">
        <f t="shared" si="24"/>
        <v>58</v>
      </c>
      <c r="AP63" t="s">
        <v>23</v>
      </c>
      <c r="AQ63" s="7">
        <f t="shared" si="25"/>
        <v>0.95247606382978811</v>
      </c>
      <c r="AR63" s="7">
        <f t="shared" si="26"/>
        <v>8.0889999999999684</v>
      </c>
      <c r="AT63" s="4">
        <f t="shared" si="27"/>
        <v>58</v>
      </c>
      <c r="AU63" t="s">
        <v>21</v>
      </c>
      <c r="AV63" s="7">
        <f t="shared" si="28"/>
        <v>0.9089619289340114</v>
      </c>
      <c r="AW63" s="7">
        <f t="shared" si="29"/>
        <v>9.0889999999999684</v>
      </c>
      <c r="AY63" s="4">
        <f t="shared" si="30"/>
        <v>58</v>
      </c>
      <c r="AZ63" s="1" t="s">
        <v>9</v>
      </c>
      <c r="BA63" s="7">
        <f t="shared" si="31"/>
        <v>0.88646287128712964</v>
      </c>
      <c r="BB63" s="7">
        <f t="shared" si="32"/>
        <v>10.088999999999968</v>
      </c>
      <c r="BD63" s="4">
        <f t="shared" si="33"/>
        <v>58</v>
      </c>
      <c r="BE63" t="s">
        <v>22</v>
      </c>
      <c r="BF63" s="7">
        <f t="shared" si="34"/>
        <v>0.87992874692874623</v>
      </c>
      <c r="BG63" s="7">
        <f t="shared" si="35"/>
        <v>11.088999999999968</v>
      </c>
      <c r="BI63" s="4">
        <f t="shared" si="36"/>
        <v>58</v>
      </c>
      <c r="BJ63" t="s">
        <v>9</v>
      </c>
      <c r="BK63" s="7">
        <f t="shared" si="37"/>
        <v>5.4030712530712366</v>
      </c>
      <c r="BL63" s="7">
        <f t="shared" si="38"/>
        <v>12.381000000000032</v>
      </c>
      <c r="BN63" s="4">
        <f t="shared" si="39"/>
        <v>58</v>
      </c>
      <c r="BO63" s="1" t="s">
        <v>22</v>
      </c>
      <c r="BP63" s="7">
        <f t="shared" si="40"/>
        <v>5.396537128712863</v>
      </c>
      <c r="BQ63" s="7">
        <f t="shared" si="41"/>
        <v>13.381000000000032</v>
      </c>
      <c r="BS63" s="4">
        <f t="shared" si="42"/>
        <v>58</v>
      </c>
      <c r="BT63" t="s">
        <v>23</v>
      </c>
      <c r="BU63" s="7">
        <f t="shared" si="43"/>
        <v>5.3740380710659936</v>
      </c>
      <c r="BV63" s="7">
        <f t="shared" si="44"/>
        <v>14.381000000000032</v>
      </c>
      <c r="BX63" s="4">
        <f t="shared" si="45"/>
        <v>58</v>
      </c>
      <c r="BY63" t="s">
        <v>21</v>
      </c>
      <c r="BZ63" s="7">
        <f t="shared" si="46"/>
        <v>5.3305239361702172</v>
      </c>
      <c r="CA63" s="7">
        <f t="shared" si="47"/>
        <v>15.381000000000032</v>
      </c>
      <c r="CC63" s="5">
        <v>58</v>
      </c>
      <c r="CD63" t="s">
        <v>9</v>
      </c>
      <c r="CE63" s="8">
        <f t="shared" si="48"/>
        <v>5.2684645892351192</v>
      </c>
      <c r="CF63" s="8">
        <f t="shared" si="49"/>
        <v>16.380999999999929</v>
      </c>
      <c r="CG63" s="5"/>
      <c r="CH63" s="5">
        <v>58</v>
      </c>
      <c r="CI63" t="s">
        <v>9</v>
      </c>
      <c r="CJ63" s="8">
        <f t="shared" si="50"/>
        <v>5.1776574074074313</v>
      </c>
      <c r="CK63" s="8">
        <f t="shared" si="51"/>
        <v>17.380999999999929</v>
      </c>
      <c r="CL63" s="5"/>
      <c r="CM63" s="5">
        <v>58</v>
      </c>
      <c r="CN63" t="s">
        <v>23</v>
      </c>
      <c r="CO63" s="8">
        <f t="shared" si="52"/>
        <v>5.0394895833333475</v>
      </c>
      <c r="CP63" s="8">
        <f t="shared" si="53"/>
        <v>18.380999999999929</v>
      </c>
      <c r="CQ63" s="5"/>
      <c r="CR63" s="5">
        <v>58</v>
      </c>
      <c r="CS63" t="s">
        <v>22</v>
      </c>
      <c r="CT63" s="8">
        <f t="shared" si="54"/>
        <v>4.8389233870967514</v>
      </c>
      <c r="CU63" s="8">
        <f t="shared" si="55"/>
        <v>19.380999999999929</v>
      </c>
      <c r="CV63" s="5"/>
      <c r="CW63" s="5">
        <v>58</v>
      </c>
      <c r="CX63" t="s">
        <v>9</v>
      </c>
      <c r="CY63" s="8">
        <f t="shared" si="56"/>
        <v>4.5274558823529283</v>
      </c>
      <c r="CZ63" s="8">
        <f t="shared" si="57"/>
        <v>20.380999999999929</v>
      </c>
      <c r="DA63" s="5"/>
      <c r="DB63" s="5">
        <v>58</v>
      </c>
      <c r="DC63" t="s">
        <v>9</v>
      </c>
      <c r="DD63" s="8">
        <f t="shared" si="58"/>
        <v>3.9872884615384718</v>
      </c>
      <c r="DE63" s="8">
        <f t="shared" si="59"/>
        <v>21.380999999999929</v>
      </c>
      <c r="DF63" s="5"/>
      <c r="DG63" s="5">
        <v>58</v>
      </c>
      <c r="DH63" s="1" t="s">
        <v>21</v>
      </c>
      <c r="DI63" s="8">
        <f t="shared" si="60"/>
        <v>2.8722285714285882</v>
      </c>
      <c r="DJ63" s="8">
        <f t="shared" si="61"/>
        <v>22.380999999999929</v>
      </c>
      <c r="DL63" s="5"/>
      <c r="DN63" s="8"/>
      <c r="DO63" s="8"/>
    </row>
    <row r="64" spans="1:119">
      <c r="F64" s="4">
        <f t="shared" si="3"/>
        <v>59</v>
      </c>
      <c r="G64" s="1" t="s">
        <v>23</v>
      </c>
      <c r="H64" s="7">
        <f t="shared" si="4"/>
        <v>3.4706095238095238</v>
      </c>
      <c r="I64" s="7">
        <f t="shared" si="5"/>
        <v>1.0899999999999936</v>
      </c>
      <c r="K64" s="4">
        <f t="shared" si="6"/>
        <v>59</v>
      </c>
      <c r="L64" t="s">
        <v>22</v>
      </c>
      <c r="M64" s="7">
        <f t="shared" si="7"/>
        <v>2.3359871794871796</v>
      </c>
      <c r="N64" s="7">
        <f t="shared" si="8"/>
        <v>2.0899999999999936</v>
      </c>
      <c r="P64" s="4">
        <f t="shared" si="9"/>
        <v>59</v>
      </c>
      <c r="Q64" t="s">
        <v>22</v>
      </c>
      <c r="R64" s="7">
        <f t="shared" si="10"/>
        <v>1.7863431372549023</v>
      </c>
      <c r="S64" s="7">
        <f t="shared" si="11"/>
        <v>3.0899999999999936</v>
      </c>
      <c r="U64" s="4">
        <f t="shared" si="12"/>
        <v>59</v>
      </c>
      <c r="V64" t="s">
        <v>9</v>
      </c>
      <c r="W64" s="7">
        <f t="shared" si="13"/>
        <v>1.4694112903225793</v>
      </c>
      <c r="X64" s="7">
        <f t="shared" si="14"/>
        <v>4.0900000000000194</v>
      </c>
      <c r="Z64" s="4">
        <f t="shared" si="15"/>
        <v>59</v>
      </c>
      <c r="AA64" t="s">
        <v>21</v>
      </c>
      <c r="AB64" s="7">
        <f t="shared" si="16"/>
        <v>1.2653263888888882</v>
      </c>
      <c r="AC64" s="7">
        <f t="shared" si="17"/>
        <v>5.0900000000000194</v>
      </c>
      <c r="AE64" s="4">
        <f t="shared" si="18"/>
        <v>59</v>
      </c>
      <c r="AF64" t="s">
        <v>22</v>
      </c>
      <c r="AG64" s="7">
        <f t="shared" si="19"/>
        <v>1.1247345679012353</v>
      </c>
      <c r="AH64" s="7">
        <f t="shared" si="20"/>
        <v>6.0900000000000194</v>
      </c>
      <c r="AJ64" s="4">
        <f t="shared" si="21"/>
        <v>59</v>
      </c>
      <c r="AK64" t="s">
        <v>22</v>
      </c>
      <c r="AL64" s="7">
        <f t="shared" si="22"/>
        <v>1.0323342776203974</v>
      </c>
      <c r="AM64" s="7">
        <f t="shared" si="23"/>
        <v>7.0900000000000194</v>
      </c>
      <c r="AO64" s="4">
        <f t="shared" si="24"/>
        <v>59</v>
      </c>
      <c r="AP64" t="s">
        <v>22</v>
      </c>
      <c r="AQ64" s="7">
        <f t="shared" si="25"/>
        <v>0.96918617021276687</v>
      </c>
      <c r="AR64" s="7">
        <f t="shared" si="26"/>
        <v>8.0899999999999679</v>
      </c>
      <c r="AT64" s="4">
        <f t="shared" si="27"/>
        <v>59</v>
      </c>
      <c r="AU64" t="s">
        <v>21</v>
      </c>
      <c r="AV64" s="7">
        <f t="shared" si="28"/>
        <v>0.92490862944162566</v>
      </c>
      <c r="AW64" s="7">
        <f t="shared" si="29"/>
        <v>9.0899999999999679</v>
      </c>
      <c r="AY64" s="4">
        <f t="shared" si="30"/>
        <v>59</v>
      </c>
      <c r="AZ64" s="1" t="s">
        <v>9</v>
      </c>
      <c r="BA64" s="7">
        <f t="shared" si="31"/>
        <v>0.90201485148514948</v>
      </c>
      <c r="BB64" s="7">
        <f t="shared" si="32"/>
        <v>10.089999999999968</v>
      </c>
      <c r="BD64" s="4">
        <f t="shared" si="33"/>
        <v>59</v>
      </c>
      <c r="BE64" t="s">
        <v>22</v>
      </c>
      <c r="BF64" s="7">
        <f t="shared" si="34"/>
        <v>0.89536609336609263</v>
      </c>
      <c r="BG64" s="7">
        <f t="shared" si="35"/>
        <v>11.089999999999968</v>
      </c>
      <c r="BI64" s="4">
        <f t="shared" si="36"/>
        <v>59</v>
      </c>
      <c r="BJ64" t="s">
        <v>9</v>
      </c>
      <c r="BK64" s="7">
        <f t="shared" si="37"/>
        <v>5.3876339066338899</v>
      </c>
      <c r="BL64" s="7">
        <f t="shared" si="38"/>
        <v>12.380000000000033</v>
      </c>
      <c r="BN64" s="4">
        <f t="shared" si="39"/>
        <v>59</v>
      </c>
      <c r="BO64" s="1" t="s">
        <v>22</v>
      </c>
      <c r="BP64" s="7">
        <f t="shared" si="40"/>
        <v>5.380985148514843</v>
      </c>
      <c r="BQ64" s="7">
        <f t="shared" si="41"/>
        <v>13.380000000000033</v>
      </c>
      <c r="BS64" s="4">
        <f t="shared" si="42"/>
        <v>59</v>
      </c>
      <c r="BT64" t="s">
        <v>23</v>
      </c>
      <c r="BU64" s="7">
        <f t="shared" si="43"/>
        <v>5.3580913705583795</v>
      </c>
      <c r="BV64" s="7">
        <f t="shared" si="44"/>
        <v>14.380000000000033</v>
      </c>
      <c r="BX64" s="4">
        <f t="shared" si="45"/>
        <v>59</v>
      </c>
      <c r="BY64" t="s">
        <v>9</v>
      </c>
      <c r="BZ64" s="7">
        <f t="shared" si="46"/>
        <v>5.3138138297872386</v>
      </c>
      <c r="CA64" s="7">
        <f t="shared" si="47"/>
        <v>15.380000000000033</v>
      </c>
      <c r="CC64" s="5">
        <v>59</v>
      </c>
      <c r="CD64" t="s">
        <v>9</v>
      </c>
      <c r="CE64" s="8">
        <f t="shared" si="48"/>
        <v>5.2506657223795949</v>
      </c>
      <c r="CF64" s="8">
        <f t="shared" si="49"/>
        <v>16.379999999999928</v>
      </c>
      <c r="CG64" s="5"/>
      <c r="CH64" s="5">
        <v>59</v>
      </c>
      <c r="CI64" t="s">
        <v>9</v>
      </c>
      <c r="CJ64" s="8">
        <f t="shared" si="50"/>
        <v>5.1582654320987897</v>
      </c>
      <c r="CK64" s="8">
        <f t="shared" si="51"/>
        <v>17.379999999999928</v>
      </c>
      <c r="CL64" s="5"/>
      <c r="CM64" s="5">
        <v>59</v>
      </c>
      <c r="CN64" t="s">
        <v>23</v>
      </c>
      <c r="CO64" s="8">
        <f t="shared" si="52"/>
        <v>5.0176736111111255</v>
      </c>
      <c r="CP64" s="8">
        <f t="shared" si="53"/>
        <v>18.379999999999928</v>
      </c>
      <c r="CQ64" s="5"/>
      <c r="CR64" s="5">
        <v>59</v>
      </c>
      <c r="CS64" t="s">
        <v>22</v>
      </c>
      <c r="CT64" s="8">
        <f t="shared" si="54"/>
        <v>4.8135887096773962</v>
      </c>
      <c r="CU64" s="8">
        <f t="shared" si="55"/>
        <v>19.379999999999928</v>
      </c>
      <c r="CV64" s="5"/>
      <c r="CW64" s="5">
        <v>59</v>
      </c>
      <c r="CX64" t="s">
        <v>9</v>
      </c>
      <c r="CY64" s="8">
        <f t="shared" si="56"/>
        <v>4.4966568627450849</v>
      </c>
      <c r="CZ64" s="8">
        <f t="shared" si="57"/>
        <v>20.379999999999928</v>
      </c>
      <c r="DA64" s="5"/>
      <c r="DB64" s="5">
        <v>59</v>
      </c>
      <c r="DC64" t="s">
        <v>9</v>
      </c>
      <c r="DD64" s="8">
        <f t="shared" si="58"/>
        <v>3.947012820512831</v>
      </c>
      <c r="DE64" s="8">
        <f t="shared" si="59"/>
        <v>21.379999999999928</v>
      </c>
      <c r="DF64" s="5"/>
      <c r="DG64" s="5">
        <v>59</v>
      </c>
      <c r="DH64" s="1" t="s">
        <v>21</v>
      </c>
      <c r="DI64" s="8">
        <f t="shared" si="60"/>
        <v>2.812390476190493</v>
      </c>
      <c r="DJ64" s="8">
        <f t="shared" si="61"/>
        <v>22.379999999999928</v>
      </c>
      <c r="DL64" s="5"/>
      <c r="DN64" s="8"/>
      <c r="DO64" s="8"/>
    </row>
    <row r="65" spans="6:119">
      <c r="F65" s="4">
        <f t="shared" si="3"/>
        <v>60</v>
      </c>
      <c r="G65" s="1" t="s">
        <v>22</v>
      </c>
      <c r="H65" s="7">
        <f t="shared" si="4"/>
        <v>3.5304476190476191</v>
      </c>
      <c r="I65" s="7">
        <f t="shared" si="5"/>
        <v>1.0909999999999935</v>
      </c>
      <c r="K65" s="4">
        <f t="shared" si="6"/>
        <v>60</v>
      </c>
      <c r="L65" t="s">
        <v>21</v>
      </c>
      <c r="M65" s="7">
        <f t="shared" si="7"/>
        <v>2.3762628205128205</v>
      </c>
      <c r="N65" s="7">
        <f t="shared" si="8"/>
        <v>2.0909999999999935</v>
      </c>
      <c r="P65" s="4">
        <f t="shared" si="9"/>
        <v>60</v>
      </c>
      <c r="Q65" t="s">
        <v>22</v>
      </c>
      <c r="R65" s="7">
        <f t="shared" si="10"/>
        <v>1.8171421568627455</v>
      </c>
      <c r="S65" s="7">
        <f t="shared" si="11"/>
        <v>3.0909999999999935</v>
      </c>
      <c r="U65" s="4">
        <f t="shared" si="12"/>
        <v>60</v>
      </c>
      <c r="V65" t="s">
        <v>23</v>
      </c>
      <c r="W65" s="7">
        <f t="shared" si="13"/>
        <v>1.4947459677419341</v>
      </c>
      <c r="X65" s="7">
        <f t="shared" si="14"/>
        <v>4.0910000000000197</v>
      </c>
      <c r="Z65" s="4">
        <f t="shared" si="15"/>
        <v>60</v>
      </c>
      <c r="AA65" t="s">
        <v>9</v>
      </c>
      <c r="AB65" s="7">
        <f t="shared" si="16"/>
        <v>1.2871423611111104</v>
      </c>
      <c r="AC65" s="7">
        <f t="shared" si="17"/>
        <v>5.0910000000000197</v>
      </c>
      <c r="AE65" s="4">
        <f t="shared" si="18"/>
        <v>60</v>
      </c>
      <c r="AF65" t="s">
        <v>22</v>
      </c>
      <c r="AG65" s="7">
        <f t="shared" si="19"/>
        <v>1.1441265432098773</v>
      </c>
      <c r="AH65" s="7">
        <f t="shared" si="20"/>
        <v>6.0910000000000197</v>
      </c>
      <c r="AJ65" s="4">
        <f t="shared" si="21"/>
        <v>60</v>
      </c>
      <c r="AK65" t="s">
        <v>21</v>
      </c>
      <c r="AL65" s="7">
        <f t="shared" si="22"/>
        <v>1.0501331444759214</v>
      </c>
      <c r="AM65" s="7">
        <f t="shared" si="23"/>
        <v>7.0910000000000197</v>
      </c>
      <c r="AO65" s="4">
        <f t="shared" si="24"/>
        <v>60</v>
      </c>
      <c r="AP65" t="s">
        <v>22</v>
      </c>
      <c r="AQ65" s="7">
        <f t="shared" si="25"/>
        <v>0.98589627659574564</v>
      </c>
      <c r="AR65" s="7">
        <f t="shared" si="26"/>
        <v>8.0909999999999673</v>
      </c>
      <c r="AT65" s="4">
        <f t="shared" si="27"/>
        <v>60</v>
      </c>
      <c r="AU65" t="s">
        <v>21</v>
      </c>
      <c r="AV65" s="7">
        <f t="shared" si="28"/>
        <v>0.94085532994923993</v>
      </c>
      <c r="AW65" s="7">
        <f t="shared" si="29"/>
        <v>9.0909999999999673</v>
      </c>
      <c r="AY65" s="4">
        <f t="shared" si="30"/>
        <v>60</v>
      </c>
      <c r="AZ65" s="1" t="s">
        <v>23</v>
      </c>
      <c r="BA65" s="7">
        <f t="shared" si="31"/>
        <v>0.91756683168316933</v>
      </c>
      <c r="BB65" s="7">
        <f t="shared" si="32"/>
        <v>10.090999999999967</v>
      </c>
      <c r="BD65" s="4">
        <f t="shared" si="33"/>
        <v>60</v>
      </c>
      <c r="BE65" t="s">
        <v>21</v>
      </c>
      <c r="BF65" s="7">
        <f t="shared" si="34"/>
        <v>0.91080343980343903</v>
      </c>
      <c r="BG65" s="7">
        <f t="shared" si="35"/>
        <v>11.090999999999967</v>
      </c>
      <c r="BI65" s="4">
        <f t="shared" si="36"/>
        <v>60</v>
      </c>
      <c r="BJ65" t="s">
        <v>23</v>
      </c>
      <c r="BK65" s="7">
        <f t="shared" si="37"/>
        <v>5.3721965601965431</v>
      </c>
      <c r="BL65" s="7">
        <f t="shared" si="38"/>
        <v>12.379000000000033</v>
      </c>
      <c r="BN65" s="4">
        <f t="shared" si="39"/>
        <v>60</v>
      </c>
      <c r="BO65" s="1" t="s">
        <v>21</v>
      </c>
      <c r="BP65" s="7">
        <f t="shared" si="40"/>
        <v>5.365433168316823</v>
      </c>
      <c r="BQ65" s="7">
        <f t="shared" si="41"/>
        <v>13.379000000000033</v>
      </c>
      <c r="BS65" s="4">
        <f t="shared" si="42"/>
        <v>60</v>
      </c>
      <c r="BT65" t="s">
        <v>23</v>
      </c>
      <c r="BU65" s="7">
        <f t="shared" si="43"/>
        <v>5.3421446700507653</v>
      </c>
      <c r="BV65" s="7">
        <f t="shared" si="44"/>
        <v>14.379000000000033</v>
      </c>
      <c r="BX65" s="4">
        <f t="shared" si="45"/>
        <v>60</v>
      </c>
      <c r="BY65" t="s">
        <v>9</v>
      </c>
      <c r="BZ65" s="7">
        <f t="shared" si="46"/>
        <v>5.2971037234042599</v>
      </c>
      <c r="CA65" s="7">
        <f t="shared" si="47"/>
        <v>15.379000000000033</v>
      </c>
      <c r="CC65" s="5">
        <v>60</v>
      </c>
      <c r="CD65" t="s">
        <v>23</v>
      </c>
      <c r="CE65" s="8">
        <f t="shared" si="48"/>
        <v>5.2328668555240707</v>
      </c>
      <c r="CF65" s="8">
        <f t="shared" si="49"/>
        <v>16.378999999999927</v>
      </c>
      <c r="CG65" s="5"/>
      <c r="CH65" s="5">
        <v>60</v>
      </c>
      <c r="CI65" t="s">
        <v>9</v>
      </c>
      <c r="CJ65" s="8">
        <f t="shared" si="50"/>
        <v>5.1388734567901482</v>
      </c>
      <c r="CK65" s="8">
        <f t="shared" si="51"/>
        <v>17.378999999999927</v>
      </c>
      <c r="CL65" s="5"/>
      <c r="CM65" s="5">
        <v>60</v>
      </c>
      <c r="CN65" t="s">
        <v>22</v>
      </c>
      <c r="CO65" s="8">
        <f t="shared" si="52"/>
        <v>4.9958576388889036</v>
      </c>
      <c r="CP65" s="8">
        <f t="shared" si="53"/>
        <v>18.378999999999927</v>
      </c>
      <c r="CQ65" s="5"/>
      <c r="CR65" s="5">
        <v>60</v>
      </c>
      <c r="CS65" t="s">
        <v>21</v>
      </c>
      <c r="CT65" s="8">
        <f t="shared" si="54"/>
        <v>4.7882540322580409</v>
      </c>
      <c r="CU65" s="8">
        <f t="shared" si="55"/>
        <v>19.378999999999927</v>
      </c>
      <c r="CV65" s="5"/>
      <c r="CW65" s="5">
        <v>60</v>
      </c>
      <c r="CX65" t="s">
        <v>9</v>
      </c>
      <c r="CY65" s="8">
        <f t="shared" si="56"/>
        <v>4.4658578431372415</v>
      </c>
      <c r="CZ65" s="8">
        <f t="shared" si="57"/>
        <v>20.378999999999927</v>
      </c>
      <c r="DA65" s="5"/>
      <c r="DB65" s="5">
        <v>60</v>
      </c>
      <c r="DC65" t="s">
        <v>23</v>
      </c>
      <c r="DD65" s="8">
        <f t="shared" si="58"/>
        <v>3.9067371794871901</v>
      </c>
      <c r="DE65" s="8">
        <f t="shared" si="59"/>
        <v>21.378999999999927</v>
      </c>
      <c r="DF65" s="5"/>
      <c r="DG65" s="5">
        <v>60</v>
      </c>
      <c r="DH65" s="1" t="s">
        <v>9</v>
      </c>
      <c r="DI65" s="8">
        <f t="shared" si="60"/>
        <v>2.7525523809523977</v>
      </c>
      <c r="DJ65" s="8">
        <f t="shared" si="61"/>
        <v>22.378999999999927</v>
      </c>
      <c r="DL65" s="5"/>
      <c r="DN65" s="8"/>
      <c r="DO65" s="8"/>
    </row>
    <row r="66" spans="6:119">
      <c r="F66" s="4">
        <f t="shared" si="3"/>
        <v>61</v>
      </c>
      <c r="G66" s="1" t="s">
        <v>22</v>
      </c>
      <c r="H66" s="7">
        <f t="shared" si="4"/>
        <v>3.5902857142857143</v>
      </c>
      <c r="I66" s="7">
        <f t="shared" si="5"/>
        <v>1.0919999999999934</v>
      </c>
      <c r="K66" s="4">
        <f t="shared" si="6"/>
        <v>61</v>
      </c>
      <c r="L66" t="s">
        <v>21</v>
      </c>
      <c r="M66" s="7">
        <f t="shared" si="7"/>
        <v>2.4165384615384613</v>
      </c>
      <c r="N66" s="7">
        <f t="shared" si="8"/>
        <v>2.0919999999999934</v>
      </c>
      <c r="P66" s="4">
        <f t="shared" si="9"/>
        <v>61</v>
      </c>
      <c r="Q66" t="s">
        <v>21</v>
      </c>
      <c r="R66" s="7">
        <f t="shared" si="10"/>
        <v>1.8479411764705886</v>
      </c>
      <c r="S66" s="7">
        <f t="shared" si="11"/>
        <v>3.0919999999999934</v>
      </c>
      <c r="U66" s="4">
        <f t="shared" si="12"/>
        <v>61</v>
      </c>
      <c r="V66" t="s">
        <v>23</v>
      </c>
      <c r="W66" s="7">
        <f t="shared" si="13"/>
        <v>1.5200806451612889</v>
      </c>
      <c r="X66" s="7">
        <f t="shared" si="14"/>
        <v>4.0920000000000201</v>
      </c>
      <c r="Z66" s="4">
        <f t="shared" si="15"/>
        <v>61</v>
      </c>
      <c r="AA66" t="s">
        <v>9</v>
      </c>
      <c r="AB66" s="7">
        <f t="shared" si="16"/>
        <v>1.3089583333333326</v>
      </c>
      <c r="AC66" s="7">
        <f t="shared" si="17"/>
        <v>5.0920000000000201</v>
      </c>
      <c r="AE66" s="4">
        <f t="shared" si="18"/>
        <v>61</v>
      </c>
      <c r="AF66" t="s">
        <v>21</v>
      </c>
      <c r="AG66" s="7">
        <f t="shared" si="19"/>
        <v>1.1635185185185193</v>
      </c>
      <c r="AH66" s="7">
        <f t="shared" si="20"/>
        <v>6.0920000000000201</v>
      </c>
      <c r="AJ66" s="4">
        <f t="shared" si="21"/>
        <v>61</v>
      </c>
      <c r="AK66" t="s">
        <v>21</v>
      </c>
      <c r="AL66" s="7">
        <f t="shared" si="22"/>
        <v>1.0679320113314454</v>
      </c>
      <c r="AM66" s="7">
        <f t="shared" si="23"/>
        <v>7.0920000000000201</v>
      </c>
      <c r="AO66" s="4">
        <f t="shared" si="24"/>
        <v>61</v>
      </c>
      <c r="AP66" t="s">
        <v>21</v>
      </c>
      <c r="AQ66" s="7">
        <f t="shared" si="25"/>
        <v>1.0026063829787244</v>
      </c>
      <c r="AR66" s="7">
        <f t="shared" si="26"/>
        <v>8.0919999999999668</v>
      </c>
      <c r="AT66" s="4">
        <f t="shared" si="27"/>
        <v>61</v>
      </c>
      <c r="AU66" t="s">
        <v>9</v>
      </c>
      <c r="AV66" s="7">
        <f t="shared" si="28"/>
        <v>0.95680203045685419</v>
      </c>
      <c r="AW66" s="7">
        <f t="shared" si="29"/>
        <v>9.0919999999999668</v>
      </c>
      <c r="AY66" s="4">
        <f t="shared" si="30"/>
        <v>61</v>
      </c>
      <c r="AZ66" s="1" t="s">
        <v>23</v>
      </c>
      <c r="BA66" s="7">
        <f t="shared" si="31"/>
        <v>0.93311881188118917</v>
      </c>
      <c r="BB66" s="7">
        <f t="shared" si="32"/>
        <v>10.091999999999967</v>
      </c>
      <c r="BD66" s="4">
        <f t="shared" si="33"/>
        <v>61</v>
      </c>
      <c r="BE66" t="s">
        <v>21</v>
      </c>
      <c r="BF66" s="7">
        <f t="shared" si="34"/>
        <v>0.92624078624078543</v>
      </c>
      <c r="BG66" s="7">
        <f t="shared" si="35"/>
        <v>11.091999999999967</v>
      </c>
      <c r="BI66" s="4">
        <f t="shared" si="36"/>
        <v>61</v>
      </c>
      <c r="BJ66" t="s">
        <v>23</v>
      </c>
      <c r="BK66" s="7">
        <f t="shared" si="37"/>
        <v>5.3567592137591964</v>
      </c>
      <c r="BL66" s="7">
        <f t="shared" si="38"/>
        <v>12.378000000000034</v>
      </c>
      <c r="BN66" s="4">
        <f t="shared" si="39"/>
        <v>61</v>
      </c>
      <c r="BO66" s="1" t="s">
        <v>21</v>
      </c>
      <c r="BP66" s="7">
        <f t="shared" si="40"/>
        <v>5.3498811881188031</v>
      </c>
      <c r="BQ66" s="7">
        <f t="shared" si="41"/>
        <v>13.378000000000034</v>
      </c>
      <c r="BS66" s="4">
        <f t="shared" si="42"/>
        <v>61</v>
      </c>
      <c r="BT66" t="s">
        <v>22</v>
      </c>
      <c r="BU66" s="7">
        <f t="shared" si="43"/>
        <v>5.3261979695431512</v>
      </c>
      <c r="BV66" s="7">
        <f t="shared" si="44"/>
        <v>14.378000000000034</v>
      </c>
      <c r="BX66" s="4">
        <f t="shared" si="45"/>
        <v>61</v>
      </c>
      <c r="BY66" t="s">
        <v>23</v>
      </c>
      <c r="BZ66" s="7">
        <f t="shared" si="46"/>
        <v>5.2803936170212813</v>
      </c>
      <c r="CA66" s="7">
        <f t="shared" si="47"/>
        <v>15.378000000000034</v>
      </c>
      <c r="CC66" s="5">
        <v>61</v>
      </c>
      <c r="CD66" t="s">
        <v>23</v>
      </c>
      <c r="CE66" s="8">
        <f t="shared" si="48"/>
        <v>5.2150679886685465</v>
      </c>
      <c r="CF66" s="8">
        <f t="shared" si="49"/>
        <v>16.377999999999926</v>
      </c>
      <c r="CG66" s="5"/>
      <c r="CH66" s="5">
        <v>61</v>
      </c>
      <c r="CI66" t="s">
        <v>23</v>
      </c>
      <c r="CJ66" s="8">
        <f t="shared" si="50"/>
        <v>5.1194814814815066</v>
      </c>
      <c r="CK66" s="8">
        <f t="shared" si="51"/>
        <v>17.377999999999926</v>
      </c>
      <c r="CL66" s="5"/>
      <c r="CM66" s="5">
        <v>61</v>
      </c>
      <c r="CN66" t="s">
        <v>22</v>
      </c>
      <c r="CO66" s="8">
        <f t="shared" si="52"/>
        <v>4.9740416666666816</v>
      </c>
      <c r="CP66" s="8">
        <f t="shared" si="53"/>
        <v>18.377999999999926</v>
      </c>
      <c r="CQ66" s="5"/>
      <c r="CR66" s="5">
        <v>61</v>
      </c>
      <c r="CS66" t="s">
        <v>21</v>
      </c>
      <c r="CT66" s="8">
        <f t="shared" si="54"/>
        <v>4.7629193548386857</v>
      </c>
      <c r="CU66" s="8">
        <f t="shared" si="55"/>
        <v>19.377999999999926</v>
      </c>
      <c r="CV66" s="5"/>
      <c r="CW66" s="5">
        <v>61</v>
      </c>
      <c r="CX66" t="s">
        <v>23</v>
      </c>
      <c r="CY66" s="8">
        <f t="shared" si="56"/>
        <v>4.4350588235293982</v>
      </c>
      <c r="CZ66" s="8">
        <f t="shared" si="57"/>
        <v>20.377999999999926</v>
      </c>
      <c r="DA66" s="5"/>
      <c r="DB66" s="5">
        <v>61</v>
      </c>
      <c r="DC66" t="s">
        <v>23</v>
      </c>
      <c r="DD66" s="8">
        <f t="shared" si="58"/>
        <v>3.8664615384615493</v>
      </c>
      <c r="DE66" s="8">
        <f t="shared" si="59"/>
        <v>21.377999999999926</v>
      </c>
      <c r="DF66" s="5"/>
      <c r="DG66" s="5">
        <v>61</v>
      </c>
      <c r="DH66" s="1" t="s">
        <v>9</v>
      </c>
      <c r="DI66" s="8">
        <f t="shared" si="60"/>
        <v>2.6927142857143025</v>
      </c>
      <c r="DJ66" s="8">
        <f t="shared" si="61"/>
        <v>22.377999999999926</v>
      </c>
      <c r="DL66" s="5"/>
      <c r="DN66" s="8"/>
      <c r="DO66" s="8"/>
    </row>
    <row r="67" spans="6:119">
      <c r="F67" s="4">
        <f t="shared" si="3"/>
        <v>62</v>
      </c>
      <c r="G67" s="1" t="s">
        <v>22</v>
      </c>
      <c r="H67" s="7">
        <f t="shared" si="4"/>
        <v>3.6501238095238095</v>
      </c>
      <c r="I67" s="7">
        <f t="shared" si="5"/>
        <v>1.0929999999999933</v>
      </c>
      <c r="K67" s="4">
        <f t="shared" si="6"/>
        <v>62</v>
      </c>
      <c r="L67" t="s">
        <v>9</v>
      </c>
      <c r="M67" s="7">
        <f t="shared" si="7"/>
        <v>2.4568141025641022</v>
      </c>
      <c r="N67" s="7">
        <f t="shared" si="8"/>
        <v>2.0929999999999933</v>
      </c>
      <c r="P67" s="4">
        <f t="shared" si="9"/>
        <v>62</v>
      </c>
      <c r="Q67" t="s">
        <v>21</v>
      </c>
      <c r="R67" s="7">
        <f t="shared" si="10"/>
        <v>1.8787401960784318</v>
      </c>
      <c r="S67" s="7">
        <f t="shared" si="11"/>
        <v>3.0929999999999933</v>
      </c>
      <c r="U67" s="4">
        <f t="shared" si="12"/>
        <v>62</v>
      </c>
      <c r="V67" t="s">
        <v>22</v>
      </c>
      <c r="W67" s="7">
        <f t="shared" si="13"/>
        <v>1.5454153225806437</v>
      </c>
      <c r="X67" s="7">
        <f t="shared" si="14"/>
        <v>4.0930000000000204</v>
      </c>
      <c r="Z67" s="4">
        <f t="shared" si="15"/>
        <v>62</v>
      </c>
      <c r="AA67" t="s">
        <v>9</v>
      </c>
      <c r="AB67" s="7">
        <f t="shared" si="16"/>
        <v>1.3307743055555548</v>
      </c>
      <c r="AC67" s="7">
        <f t="shared" si="17"/>
        <v>5.0930000000000204</v>
      </c>
      <c r="AE67" s="4">
        <f t="shared" si="18"/>
        <v>62</v>
      </c>
      <c r="AF67" t="s">
        <v>21</v>
      </c>
      <c r="AG67" s="7">
        <f t="shared" si="19"/>
        <v>1.1829104938271613</v>
      </c>
      <c r="AH67" s="7">
        <f t="shared" si="20"/>
        <v>6.0930000000000204</v>
      </c>
      <c r="AJ67" s="4">
        <f t="shared" si="21"/>
        <v>62</v>
      </c>
      <c r="AK67" t="s">
        <v>9</v>
      </c>
      <c r="AL67" s="7">
        <f t="shared" si="22"/>
        <v>1.0857308781869695</v>
      </c>
      <c r="AM67" s="7">
        <f t="shared" si="23"/>
        <v>7.0930000000000204</v>
      </c>
      <c r="AO67" s="4">
        <f t="shared" si="24"/>
        <v>62</v>
      </c>
      <c r="AP67" t="s">
        <v>21</v>
      </c>
      <c r="AQ67" s="7">
        <f t="shared" si="25"/>
        <v>1.019316489361703</v>
      </c>
      <c r="AR67" s="7">
        <f t="shared" si="26"/>
        <v>8.0929999999999662</v>
      </c>
      <c r="AT67" s="4">
        <f t="shared" si="27"/>
        <v>62</v>
      </c>
      <c r="AU67" t="s">
        <v>9</v>
      </c>
      <c r="AV67" s="7">
        <f t="shared" si="28"/>
        <v>0.97274873096446846</v>
      </c>
      <c r="AW67" s="7">
        <f t="shared" si="29"/>
        <v>9.0929999999999662</v>
      </c>
      <c r="AY67" s="4">
        <f t="shared" si="30"/>
        <v>62</v>
      </c>
      <c r="AZ67" s="1" t="s">
        <v>22</v>
      </c>
      <c r="BA67" s="7">
        <f t="shared" si="31"/>
        <v>0.94867079207920901</v>
      </c>
      <c r="BB67" s="7">
        <f t="shared" si="32"/>
        <v>10.092999999999966</v>
      </c>
      <c r="BD67" s="4">
        <f t="shared" si="33"/>
        <v>62</v>
      </c>
      <c r="BE67" t="s">
        <v>9</v>
      </c>
      <c r="BF67" s="7">
        <f t="shared" si="34"/>
        <v>0.94167813267813183</v>
      </c>
      <c r="BG67" s="7">
        <f t="shared" si="35"/>
        <v>11.092999999999966</v>
      </c>
      <c r="BI67" s="4">
        <f t="shared" si="36"/>
        <v>62</v>
      </c>
      <c r="BJ67" t="s">
        <v>22</v>
      </c>
      <c r="BK67" s="7">
        <f t="shared" si="37"/>
        <v>5.3413218673218497</v>
      </c>
      <c r="BL67" s="7">
        <f t="shared" si="38"/>
        <v>12.377000000000034</v>
      </c>
      <c r="BN67" s="4">
        <f t="shared" si="39"/>
        <v>62</v>
      </c>
      <c r="BO67" s="1" t="s">
        <v>9</v>
      </c>
      <c r="BP67" s="7">
        <f t="shared" si="40"/>
        <v>5.3343292079207831</v>
      </c>
      <c r="BQ67" s="7">
        <f t="shared" si="41"/>
        <v>13.377000000000034</v>
      </c>
      <c r="BS67" s="4">
        <f t="shared" si="42"/>
        <v>62</v>
      </c>
      <c r="BT67" t="s">
        <v>22</v>
      </c>
      <c r="BU67" s="7">
        <f t="shared" si="43"/>
        <v>5.310251269035537</v>
      </c>
      <c r="BV67" s="7">
        <f t="shared" si="44"/>
        <v>14.377000000000034</v>
      </c>
      <c r="BX67" s="4">
        <f t="shared" si="45"/>
        <v>62</v>
      </c>
      <c r="BY67" t="s">
        <v>23</v>
      </c>
      <c r="BZ67" s="7">
        <f t="shared" si="46"/>
        <v>5.2636835106383026</v>
      </c>
      <c r="CA67" s="7">
        <f t="shared" si="47"/>
        <v>15.377000000000034</v>
      </c>
      <c r="CC67" s="5">
        <v>62</v>
      </c>
      <c r="CD67" t="s">
        <v>22</v>
      </c>
      <c r="CE67" s="8">
        <f t="shared" si="48"/>
        <v>5.1972691218130223</v>
      </c>
      <c r="CF67" s="8">
        <f t="shared" si="49"/>
        <v>16.376999999999924</v>
      </c>
      <c r="CG67" s="5"/>
      <c r="CH67" s="5">
        <v>62</v>
      </c>
      <c r="CI67" t="s">
        <v>23</v>
      </c>
      <c r="CJ67" s="8">
        <f t="shared" si="50"/>
        <v>5.1000895061728651</v>
      </c>
      <c r="CK67" s="8">
        <f t="shared" si="51"/>
        <v>17.376999999999924</v>
      </c>
      <c r="CL67" s="5"/>
      <c r="CM67" s="5">
        <v>62</v>
      </c>
      <c r="CN67" t="s">
        <v>22</v>
      </c>
      <c r="CO67" s="8">
        <f t="shared" si="52"/>
        <v>4.9522256944444596</v>
      </c>
      <c r="CP67" s="8">
        <f t="shared" si="53"/>
        <v>18.376999999999924</v>
      </c>
      <c r="CQ67" s="5"/>
      <c r="CR67" s="5">
        <v>62</v>
      </c>
      <c r="CS67" t="s">
        <v>9</v>
      </c>
      <c r="CT67" s="8">
        <f t="shared" si="54"/>
        <v>4.7375846774193304</v>
      </c>
      <c r="CU67" s="8">
        <f t="shared" si="55"/>
        <v>19.376999999999924</v>
      </c>
      <c r="CV67" s="5"/>
      <c r="CW67" s="5">
        <v>62</v>
      </c>
      <c r="CX67" t="s">
        <v>23</v>
      </c>
      <c r="CY67" s="8">
        <f t="shared" si="56"/>
        <v>4.4042598039215548</v>
      </c>
      <c r="CZ67" s="8">
        <f t="shared" si="57"/>
        <v>20.376999999999924</v>
      </c>
      <c r="DA67" s="5"/>
      <c r="DB67" s="5">
        <v>62</v>
      </c>
      <c r="DC67" t="s">
        <v>22</v>
      </c>
      <c r="DD67" s="8">
        <f t="shared" si="58"/>
        <v>3.8261858974359084</v>
      </c>
      <c r="DE67" s="8">
        <f t="shared" si="59"/>
        <v>21.376999999999924</v>
      </c>
      <c r="DF67" s="5"/>
      <c r="DG67" s="5">
        <v>62</v>
      </c>
      <c r="DH67" s="1" t="s">
        <v>9</v>
      </c>
      <c r="DI67" s="8">
        <f t="shared" si="60"/>
        <v>2.6328761904762072</v>
      </c>
      <c r="DJ67" s="8">
        <f t="shared" si="61"/>
        <v>22.376999999999924</v>
      </c>
      <c r="DL67" s="5"/>
      <c r="DN67" s="8"/>
      <c r="DO67" s="8"/>
    </row>
    <row r="68" spans="6:119">
      <c r="F68" s="4">
        <f t="shared" si="3"/>
        <v>63</v>
      </c>
      <c r="G68" s="1" t="s">
        <v>20</v>
      </c>
      <c r="H68" s="7">
        <f t="shared" si="4"/>
        <v>3.7099619047619048</v>
      </c>
      <c r="I68" s="7">
        <f t="shared" si="5"/>
        <v>1.0939999999999932</v>
      </c>
      <c r="K68" s="4">
        <f t="shared" si="6"/>
        <v>63</v>
      </c>
      <c r="L68" t="s">
        <v>9</v>
      </c>
      <c r="M68" s="7">
        <f t="shared" si="7"/>
        <v>2.497089743589743</v>
      </c>
      <c r="N68" s="7">
        <f t="shared" si="8"/>
        <v>2.0939999999999932</v>
      </c>
      <c r="P68" s="4">
        <f t="shared" si="9"/>
        <v>63</v>
      </c>
      <c r="Q68" t="s">
        <v>21</v>
      </c>
      <c r="R68" s="7">
        <f t="shared" si="10"/>
        <v>1.9095392156862749</v>
      </c>
      <c r="S68" s="7">
        <f t="shared" si="11"/>
        <v>3.0939999999999932</v>
      </c>
      <c r="U68" s="4">
        <f t="shared" si="12"/>
        <v>63</v>
      </c>
      <c r="V68" t="s">
        <v>22</v>
      </c>
      <c r="W68" s="7">
        <f t="shared" si="13"/>
        <v>1.5707499999999985</v>
      </c>
      <c r="X68" s="7">
        <f t="shared" si="14"/>
        <v>4.0940000000000207</v>
      </c>
      <c r="Z68" s="4">
        <f t="shared" si="15"/>
        <v>63</v>
      </c>
      <c r="AA68" t="s">
        <v>9</v>
      </c>
      <c r="AB68" s="7">
        <f t="shared" si="16"/>
        <v>1.352590277777777</v>
      </c>
      <c r="AC68" s="7">
        <f t="shared" si="17"/>
        <v>5.0940000000000207</v>
      </c>
      <c r="AE68" s="4">
        <f t="shared" si="18"/>
        <v>63</v>
      </c>
      <c r="AF68" t="s">
        <v>9</v>
      </c>
      <c r="AG68" s="7">
        <f t="shared" si="19"/>
        <v>1.2023024691358033</v>
      </c>
      <c r="AH68" s="7">
        <f t="shared" si="20"/>
        <v>6.0940000000000207</v>
      </c>
      <c r="AJ68" s="4">
        <f t="shared" si="21"/>
        <v>63</v>
      </c>
      <c r="AK68" t="s">
        <v>9</v>
      </c>
      <c r="AL68" s="7">
        <f t="shared" si="22"/>
        <v>1.1035297450424935</v>
      </c>
      <c r="AM68" s="7">
        <f t="shared" si="23"/>
        <v>7.0940000000000207</v>
      </c>
      <c r="AO68" s="4">
        <f t="shared" si="24"/>
        <v>63</v>
      </c>
      <c r="AP68" t="s">
        <v>9</v>
      </c>
      <c r="AQ68" s="7">
        <f t="shared" si="25"/>
        <v>1.0360265957446817</v>
      </c>
      <c r="AR68" s="7">
        <f t="shared" si="26"/>
        <v>8.0939999999999657</v>
      </c>
      <c r="AT68" s="4">
        <f t="shared" si="27"/>
        <v>63</v>
      </c>
      <c r="AU68" t="s">
        <v>23</v>
      </c>
      <c r="AV68" s="7">
        <f t="shared" si="28"/>
        <v>0.98869543147208272</v>
      </c>
      <c r="AW68" s="7">
        <f t="shared" si="29"/>
        <v>9.0939999999999657</v>
      </c>
      <c r="AY68" s="4">
        <f t="shared" si="30"/>
        <v>63</v>
      </c>
      <c r="AZ68" s="1" t="s">
        <v>22</v>
      </c>
      <c r="BA68" s="7">
        <f t="shared" si="31"/>
        <v>0.96422277227722886</v>
      </c>
      <c r="BB68" s="7">
        <f t="shared" si="32"/>
        <v>10.093999999999966</v>
      </c>
      <c r="BD68" s="4">
        <f t="shared" si="33"/>
        <v>63</v>
      </c>
      <c r="BE68" t="s">
        <v>9</v>
      </c>
      <c r="BF68" s="7">
        <f t="shared" si="34"/>
        <v>0.95711547911547823</v>
      </c>
      <c r="BG68" s="7">
        <f t="shared" si="35"/>
        <v>11.093999999999966</v>
      </c>
      <c r="BI68" s="4">
        <f t="shared" si="36"/>
        <v>63</v>
      </c>
      <c r="BJ68" t="s">
        <v>22</v>
      </c>
      <c r="BK68" s="7">
        <f t="shared" si="37"/>
        <v>5.3258845208845029</v>
      </c>
      <c r="BL68" s="7">
        <f t="shared" si="38"/>
        <v>12.376000000000035</v>
      </c>
      <c r="BN68" s="4">
        <f t="shared" si="39"/>
        <v>63</v>
      </c>
      <c r="BO68" s="1" t="s">
        <v>9</v>
      </c>
      <c r="BP68" s="7">
        <f t="shared" si="40"/>
        <v>5.3187772277227632</v>
      </c>
      <c r="BQ68" s="7">
        <f t="shared" si="41"/>
        <v>13.376000000000035</v>
      </c>
      <c r="BS68" s="4">
        <f t="shared" si="42"/>
        <v>63</v>
      </c>
      <c r="BT68" t="s">
        <v>21</v>
      </c>
      <c r="BU68" s="7">
        <f t="shared" si="43"/>
        <v>5.2943045685279229</v>
      </c>
      <c r="BV68" s="7">
        <f t="shared" si="44"/>
        <v>14.376000000000035</v>
      </c>
      <c r="BX68" s="4">
        <f t="shared" si="45"/>
        <v>63</v>
      </c>
      <c r="BY68" t="s">
        <v>22</v>
      </c>
      <c r="BZ68" s="7">
        <f t="shared" si="46"/>
        <v>5.246973404255324</v>
      </c>
      <c r="CA68" s="7">
        <f t="shared" si="47"/>
        <v>15.376000000000035</v>
      </c>
      <c r="CC68" s="5">
        <v>63</v>
      </c>
      <c r="CD68" t="s">
        <v>22</v>
      </c>
      <c r="CE68" s="8">
        <f t="shared" si="48"/>
        <v>5.179470254957498</v>
      </c>
      <c r="CF68" s="8">
        <f t="shared" si="49"/>
        <v>16.375999999999923</v>
      </c>
      <c r="CG68" s="5"/>
      <c r="CH68" s="5">
        <v>63</v>
      </c>
      <c r="CI68" t="s">
        <v>22</v>
      </c>
      <c r="CJ68" s="8">
        <f t="shared" si="50"/>
        <v>5.0806975308642235</v>
      </c>
      <c r="CK68" s="8">
        <f t="shared" si="51"/>
        <v>17.375999999999923</v>
      </c>
      <c r="CL68" s="5"/>
      <c r="CM68" s="5">
        <v>63</v>
      </c>
      <c r="CN68" t="s">
        <v>22</v>
      </c>
      <c r="CO68" s="8">
        <f t="shared" si="52"/>
        <v>4.9304097222222376</v>
      </c>
      <c r="CP68" s="8">
        <f t="shared" si="53"/>
        <v>18.375999999999923</v>
      </c>
      <c r="CQ68" s="5"/>
      <c r="CR68" s="5">
        <v>63</v>
      </c>
      <c r="CS68" t="s">
        <v>9</v>
      </c>
      <c r="CT68" s="8">
        <f t="shared" si="54"/>
        <v>4.7122499999999752</v>
      </c>
      <c r="CU68" s="8">
        <f t="shared" si="55"/>
        <v>19.375999999999923</v>
      </c>
      <c r="CV68" s="5"/>
      <c r="CW68" s="5">
        <v>63</v>
      </c>
      <c r="CX68" t="s">
        <v>23</v>
      </c>
      <c r="CY68" s="8">
        <f t="shared" si="56"/>
        <v>4.3734607843137114</v>
      </c>
      <c r="CZ68" s="8">
        <f t="shared" si="57"/>
        <v>20.375999999999923</v>
      </c>
      <c r="DA68" s="5"/>
      <c r="DB68" s="5">
        <v>63</v>
      </c>
      <c r="DC68" t="s">
        <v>22</v>
      </c>
      <c r="DD68" s="8">
        <f t="shared" si="58"/>
        <v>3.7859102564102676</v>
      </c>
      <c r="DE68" s="8">
        <f t="shared" si="59"/>
        <v>21.375999999999923</v>
      </c>
      <c r="DF68" s="5"/>
      <c r="DG68" s="5">
        <v>63</v>
      </c>
      <c r="DH68" s="1" t="s">
        <v>19</v>
      </c>
      <c r="DI68" s="8">
        <f t="shared" si="60"/>
        <v>2.573038095238112</v>
      </c>
      <c r="DJ68" s="8">
        <f t="shared" si="61"/>
        <v>22.375999999999923</v>
      </c>
      <c r="DL68" s="5"/>
      <c r="DN68" s="8"/>
      <c r="DO68" s="8"/>
    </row>
    <row r="69" spans="6:119">
      <c r="F69" s="4">
        <f t="shared" si="3"/>
        <v>64</v>
      </c>
      <c r="G69" s="1" t="s">
        <v>20</v>
      </c>
      <c r="H69" s="7">
        <f t="shared" si="4"/>
        <v>3.7698</v>
      </c>
      <c r="I69" s="7">
        <f t="shared" si="5"/>
        <v>1.0949999999999931</v>
      </c>
      <c r="K69" s="4">
        <f t="shared" si="6"/>
        <v>64</v>
      </c>
      <c r="L69" t="s">
        <v>9</v>
      </c>
      <c r="M69" s="7">
        <f t="shared" si="7"/>
        <v>2.5373653846153839</v>
      </c>
      <c r="N69" s="7">
        <f t="shared" si="8"/>
        <v>2.0949999999999931</v>
      </c>
      <c r="P69" s="4">
        <f t="shared" si="9"/>
        <v>64</v>
      </c>
      <c r="Q69" t="s">
        <v>9</v>
      </c>
      <c r="R69" s="7">
        <f t="shared" si="10"/>
        <v>1.9403382352941181</v>
      </c>
      <c r="S69" s="7">
        <f t="shared" si="11"/>
        <v>3.0949999999999931</v>
      </c>
      <c r="U69" s="4">
        <f t="shared" si="12"/>
        <v>64</v>
      </c>
      <c r="V69" t="s">
        <v>22</v>
      </c>
      <c r="W69" s="7">
        <f t="shared" si="13"/>
        <v>1.5960846774193533</v>
      </c>
      <c r="X69" s="7">
        <f t="shared" si="14"/>
        <v>4.0950000000000211</v>
      </c>
      <c r="Z69" s="4">
        <f t="shared" si="15"/>
        <v>64</v>
      </c>
      <c r="AA69" t="s">
        <v>19</v>
      </c>
      <c r="AB69" s="7">
        <f t="shared" si="16"/>
        <v>1.3744062499999992</v>
      </c>
      <c r="AC69" s="7">
        <f t="shared" si="17"/>
        <v>5.0950000000000211</v>
      </c>
      <c r="AE69" s="4">
        <f t="shared" si="18"/>
        <v>64</v>
      </c>
      <c r="AF69" t="s">
        <v>9</v>
      </c>
      <c r="AG69" s="7">
        <f t="shared" si="19"/>
        <v>1.2216944444444453</v>
      </c>
      <c r="AH69" s="7">
        <f t="shared" si="20"/>
        <v>6.0950000000000211</v>
      </c>
      <c r="AJ69" s="4">
        <f t="shared" si="21"/>
        <v>64</v>
      </c>
      <c r="AK69" t="s">
        <v>9</v>
      </c>
      <c r="AL69" s="7">
        <f t="shared" si="22"/>
        <v>1.1213286118980175</v>
      </c>
      <c r="AM69" s="7">
        <f t="shared" si="23"/>
        <v>7.0950000000000211</v>
      </c>
      <c r="AO69" s="4">
        <f t="shared" si="24"/>
        <v>64</v>
      </c>
      <c r="AP69" t="s">
        <v>9</v>
      </c>
      <c r="AQ69" s="7">
        <f t="shared" si="25"/>
        <v>1.0527367021276604</v>
      </c>
      <c r="AR69" s="7">
        <f t="shared" si="26"/>
        <v>8.0949999999999651</v>
      </c>
      <c r="AT69" s="4">
        <f t="shared" si="27"/>
        <v>64</v>
      </c>
      <c r="AU69" t="s">
        <v>23</v>
      </c>
      <c r="AV69" s="7">
        <f t="shared" si="28"/>
        <v>1.004642131979697</v>
      </c>
      <c r="AW69" s="7">
        <f t="shared" si="29"/>
        <v>9.0949999999999651</v>
      </c>
      <c r="AY69" s="4">
        <f t="shared" si="30"/>
        <v>64</v>
      </c>
      <c r="AZ69" s="1" t="s">
        <v>22</v>
      </c>
      <c r="BA69" s="7">
        <f t="shared" si="31"/>
        <v>0.9797747524752487</v>
      </c>
      <c r="BB69" s="7">
        <f t="shared" si="32"/>
        <v>10.094999999999965</v>
      </c>
      <c r="BD69" s="4">
        <f t="shared" si="33"/>
        <v>64</v>
      </c>
      <c r="BE69" t="s">
        <v>9</v>
      </c>
      <c r="BF69" s="7">
        <f t="shared" si="34"/>
        <v>0.97255282555282463</v>
      </c>
      <c r="BG69" s="7">
        <f t="shared" si="35"/>
        <v>11.094999999999965</v>
      </c>
      <c r="BI69" s="4">
        <f t="shared" si="36"/>
        <v>64</v>
      </c>
      <c r="BJ69" t="s">
        <v>22</v>
      </c>
      <c r="BK69" s="7">
        <f t="shared" si="37"/>
        <v>5.3104471744471562</v>
      </c>
      <c r="BL69" s="7">
        <f t="shared" si="38"/>
        <v>12.375000000000036</v>
      </c>
      <c r="BN69" s="4">
        <f t="shared" si="39"/>
        <v>64</v>
      </c>
      <c r="BO69" s="1" t="s">
        <v>9</v>
      </c>
      <c r="BP69" s="7">
        <f t="shared" si="40"/>
        <v>5.3032252475247432</v>
      </c>
      <c r="BQ69" s="7">
        <f t="shared" si="41"/>
        <v>13.375000000000036</v>
      </c>
      <c r="BS69" s="4">
        <f t="shared" si="42"/>
        <v>64</v>
      </c>
      <c r="BT69" t="s">
        <v>21</v>
      </c>
      <c r="BU69" s="7">
        <f t="shared" si="43"/>
        <v>5.2783578680203087</v>
      </c>
      <c r="BV69" s="7">
        <f t="shared" si="44"/>
        <v>14.375000000000036</v>
      </c>
      <c r="BX69" s="4">
        <f t="shared" si="45"/>
        <v>64</v>
      </c>
      <c r="BY69" t="s">
        <v>22</v>
      </c>
      <c r="BZ69" s="7">
        <f t="shared" si="46"/>
        <v>5.2302632978723453</v>
      </c>
      <c r="CA69" s="7">
        <f t="shared" si="47"/>
        <v>15.375000000000036</v>
      </c>
      <c r="CC69" s="5">
        <v>64</v>
      </c>
      <c r="CD69" t="s">
        <v>22</v>
      </c>
      <c r="CE69" s="8">
        <f t="shared" si="48"/>
        <v>5.1616713881019738</v>
      </c>
      <c r="CF69" s="8">
        <f t="shared" si="49"/>
        <v>16.374999999999922</v>
      </c>
      <c r="CG69" s="5"/>
      <c r="CH69" s="5">
        <v>64</v>
      </c>
      <c r="CI69" t="s">
        <v>22</v>
      </c>
      <c r="CJ69" s="8">
        <f t="shared" si="50"/>
        <v>5.0613055555555819</v>
      </c>
      <c r="CK69" s="8">
        <f t="shared" si="51"/>
        <v>17.374999999999922</v>
      </c>
      <c r="CL69" s="5"/>
      <c r="CM69" s="5">
        <v>64</v>
      </c>
      <c r="CN69" t="s">
        <v>20</v>
      </c>
      <c r="CO69" s="8">
        <f t="shared" si="52"/>
        <v>4.9085937500000156</v>
      </c>
      <c r="CP69" s="8">
        <f t="shared" si="53"/>
        <v>18.374999999999922</v>
      </c>
      <c r="CQ69" s="5"/>
      <c r="CR69" s="5">
        <v>64</v>
      </c>
      <c r="CS69" t="s">
        <v>9</v>
      </c>
      <c r="CT69" s="8">
        <f t="shared" si="54"/>
        <v>4.6869153225806199</v>
      </c>
      <c r="CU69" s="8">
        <f t="shared" si="55"/>
        <v>19.374999999999922</v>
      </c>
      <c r="CV69" s="5"/>
      <c r="CW69" s="5">
        <v>64</v>
      </c>
      <c r="CX69" t="s">
        <v>22</v>
      </c>
      <c r="CY69" s="8">
        <f t="shared" si="56"/>
        <v>4.3426617647058681</v>
      </c>
      <c r="CZ69" s="8">
        <f t="shared" si="57"/>
        <v>20.374999999999922</v>
      </c>
      <c r="DA69" s="5"/>
      <c r="DB69" s="5">
        <v>64</v>
      </c>
      <c r="DC69" t="s">
        <v>22</v>
      </c>
      <c r="DD69" s="8">
        <f t="shared" si="58"/>
        <v>3.7456346153846267</v>
      </c>
      <c r="DE69" s="8">
        <f t="shared" si="59"/>
        <v>21.374999999999922</v>
      </c>
      <c r="DF69" s="5"/>
      <c r="DG69" s="5">
        <v>64</v>
      </c>
      <c r="DH69" s="1" t="s">
        <v>19</v>
      </c>
      <c r="DI69" s="8">
        <f t="shared" si="60"/>
        <v>2.5132000000000168</v>
      </c>
      <c r="DJ69" s="8">
        <f t="shared" si="61"/>
        <v>22.374999999999922</v>
      </c>
      <c r="DL69" s="5"/>
      <c r="DN69" s="8"/>
      <c r="DO69" s="8"/>
    </row>
    <row r="70" spans="6:119">
      <c r="F70" s="4">
        <f t="shared" si="3"/>
        <v>65</v>
      </c>
      <c r="G70" s="1" t="s">
        <v>9</v>
      </c>
      <c r="H70" s="7">
        <f t="shared" si="4"/>
        <v>3.8296380952380953</v>
      </c>
      <c r="I70" s="7">
        <f t="shared" si="5"/>
        <v>1.095999999999993</v>
      </c>
      <c r="K70" s="4">
        <f t="shared" si="6"/>
        <v>65</v>
      </c>
      <c r="L70" t="s">
        <v>23</v>
      </c>
      <c r="M70" s="7">
        <f t="shared" si="7"/>
        <v>2.5776410256410247</v>
      </c>
      <c r="N70" s="7">
        <f t="shared" si="8"/>
        <v>2.095999999999993</v>
      </c>
      <c r="P70" s="4">
        <f t="shared" si="9"/>
        <v>65</v>
      </c>
      <c r="Q70" t="s">
        <v>9</v>
      </c>
      <c r="R70" s="7">
        <f t="shared" si="10"/>
        <v>1.9711372549019612</v>
      </c>
      <c r="S70" s="7">
        <f t="shared" si="11"/>
        <v>3.095999999999993</v>
      </c>
      <c r="U70" s="4">
        <f t="shared" si="12"/>
        <v>65</v>
      </c>
      <c r="V70" t="s">
        <v>21</v>
      </c>
      <c r="W70" s="7">
        <f t="shared" si="13"/>
        <v>1.6214193548387081</v>
      </c>
      <c r="X70" s="7">
        <f t="shared" si="14"/>
        <v>4.0960000000000214</v>
      </c>
      <c r="Z70" s="4">
        <f t="shared" si="15"/>
        <v>65</v>
      </c>
      <c r="AA70" t="s">
        <v>19</v>
      </c>
      <c r="AB70" s="7">
        <f t="shared" si="16"/>
        <v>1.3962222222222214</v>
      </c>
      <c r="AC70" s="7">
        <f t="shared" si="17"/>
        <v>5.0960000000000214</v>
      </c>
      <c r="AE70" s="4">
        <f t="shared" si="18"/>
        <v>65</v>
      </c>
      <c r="AF70" t="s">
        <v>9</v>
      </c>
      <c r="AG70" s="7">
        <f t="shared" si="19"/>
        <v>1.2410864197530873</v>
      </c>
      <c r="AH70" s="7">
        <f t="shared" si="20"/>
        <v>6.0960000000000214</v>
      </c>
      <c r="AJ70" s="4">
        <f t="shared" si="21"/>
        <v>65</v>
      </c>
      <c r="AK70" t="s">
        <v>9</v>
      </c>
      <c r="AL70" s="7">
        <f t="shared" si="22"/>
        <v>1.1391274787535415</v>
      </c>
      <c r="AM70" s="7">
        <f t="shared" si="23"/>
        <v>7.0960000000000214</v>
      </c>
      <c r="AO70" s="4">
        <f t="shared" si="24"/>
        <v>65</v>
      </c>
      <c r="AP70" t="s">
        <v>23</v>
      </c>
      <c r="AQ70" s="7">
        <f t="shared" si="25"/>
        <v>1.069446808510639</v>
      </c>
      <c r="AR70" s="7">
        <f t="shared" si="26"/>
        <v>8.0959999999999646</v>
      </c>
      <c r="AT70" s="4">
        <f t="shared" si="27"/>
        <v>65</v>
      </c>
      <c r="AU70" t="s">
        <v>22</v>
      </c>
      <c r="AV70" s="7">
        <f t="shared" si="28"/>
        <v>1.0205888324873111</v>
      </c>
      <c r="AW70" s="7">
        <f t="shared" si="29"/>
        <v>9.0959999999999646</v>
      </c>
      <c r="AY70" s="4">
        <f t="shared" si="30"/>
        <v>65</v>
      </c>
      <c r="AZ70" s="1" t="s">
        <v>21</v>
      </c>
      <c r="BA70" s="7">
        <f t="shared" si="31"/>
        <v>0.99532673267326854</v>
      </c>
      <c r="BB70" s="7">
        <f t="shared" si="32"/>
        <v>10.095999999999965</v>
      </c>
      <c r="BD70" s="4">
        <f t="shared" si="33"/>
        <v>65</v>
      </c>
      <c r="BE70" t="s">
        <v>23</v>
      </c>
      <c r="BF70" s="7">
        <f t="shared" si="34"/>
        <v>0.98799017199017103</v>
      </c>
      <c r="BG70" s="7">
        <f t="shared" si="35"/>
        <v>11.095999999999965</v>
      </c>
      <c r="BI70" s="4">
        <f t="shared" si="36"/>
        <v>65</v>
      </c>
      <c r="BJ70" t="s">
        <v>21</v>
      </c>
      <c r="BK70" s="7">
        <f t="shared" si="37"/>
        <v>5.2950098280098095</v>
      </c>
      <c r="BL70" s="7">
        <f t="shared" si="38"/>
        <v>12.374000000000036</v>
      </c>
      <c r="BN70" s="4">
        <f t="shared" si="39"/>
        <v>65</v>
      </c>
      <c r="BO70" s="1" t="s">
        <v>23</v>
      </c>
      <c r="BP70" s="7">
        <f t="shared" si="40"/>
        <v>5.2876732673267233</v>
      </c>
      <c r="BQ70" s="7">
        <f t="shared" si="41"/>
        <v>13.374000000000036</v>
      </c>
      <c r="BS70" s="4">
        <f t="shared" si="42"/>
        <v>65</v>
      </c>
      <c r="BT70" t="s">
        <v>9</v>
      </c>
      <c r="BU70" s="7">
        <f t="shared" si="43"/>
        <v>5.2624111675126946</v>
      </c>
      <c r="BV70" s="7">
        <f t="shared" si="44"/>
        <v>14.374000000000036</v>
      </c>
      <c r="BX70" s="4">
        <f t="shared" si="45"/>
        <v>65</v>
      </c>
      <c r="BY70" t="s">
        <v>21</v>
      </c>
      <c r="BZ70" s="7">
        <f t="shared" si="46"/>
        <v>5.2135531914893667</v>
      </c>
      <c r="CA70" s="7">
        <f t="shared" si="47"/>
        <v>15.374000000000036</v>
      </c>
      <c r="CC70" s="5">
        <v>65</v>
      </c>
      <c r="CD70" t="s">
        <v>22</v>
      </c>
      <c r="CE70" s="8">
        <f t="shared" si="48"/>
        <v>5.1438725212464496</v>
      </c>
      <c r="CF70" s="8">
        <f t="shared" si="49"/>
        <v>16.373999999999921</v>
      </c>
      <c r="CG70" s="5"/>
      <c r="CH70" s="5">
        <v>65</v>
      </c>
      <c r="CI70" t="s">
        <v>22</v>
      </c>
      <c r="CJ70" s="8">
        <f t="shared" si="50"/>
        <v>5.0419135802469404</v>
      </c>
      <c r="CK70" s="8">
        <f t="shared" si="51"/>
        <v>17.373999999999921</v>
      </c>
      <c r="CL70" s="5"/>
      <c r="CM70" s="5">
        <v>65</v>
      </c>
      <c r="CN70" t="s">
        <v>20</v>
      </c>
      <c r="CO70" s="8">
        <f t="shared" si="52"/>
        <v>4.8867777777777937</v>
      </c>
      <c r="CP70" s="8">
        <f t="shared" si="53"/>
        <v>18.373999999999921</v>
      </c>
      <c r="CQ70" s="5"/>
      <c r="CR70" s="5">
        <v>65</v>
      </c>
      <c r="CS70" t="s">
        <v>23</v>
      </c>
      <c r="CT70" s="8">
        <f t="shared" si="54"/>
        <v>4.6615806451612647</v>
      </c>
      <c r="CU70" s="8">
        <f t="shared" si="55"/>
        <v>19.373999999999921</v>
      </c>
      <c r="CV70" s="5"/>
      <c r="CW70" s="5">
        <v>65</v>
      </c>
      <c r="CX70" t="s">
        <v>22</v>
      </c>
      <c r="CY70" s="8">
        <f t="shared" si="56"/>
        <v>4.3118627450980247</v>
      </c>
      <c r="CZ70" s="8">
        <f t="shared" si="57"/>
        <v>20.373999999999921</v>
      </c>
      <c r="DA70" s="5"/>
      <c r="DB70" s="5">
        <v>65</v>
      </c>
      <c r="DC70" t="s">
        <v>21</v>
      </c>
      <c r="DD70" s="8">
        <f t="shared" si="58"/>
        <v>3.7053589743589859</v>
      </c>
      <c r="DE70" s="8">
        <f t="shared" si="59"/>
        <v>21.373999999999921</v>
      </c>
      <c r="DF70" s="5"/>
      <c r="DG70" s="5">
        <v>65</v>
      </c>
      <c r="DH70" s="1" t="s">
        <v>22</v>
      </c>
      <c r="DI70" s="8">
        <f t="shared" si="60"/>
        <v>2.4533619047619215</v>
      </c>
      <c r="DJ70" s="8">
        <f t="shared" si="61"/>
        <v>22.373999999999921</v>
      </c>
      <c r="DL70" s="5"/>
      <c r="DN70" s="8"/>
      <c r="DO70" s="8"/>
    </row>
    <row r="71" spans="6:119">
      <c r="F71" s="4">
        <f t="shared" si="3"/>
        <v>66</v>
      </c>
      <c r="G71" s="1" t="s">
        <v>9</v>
      </c>
      <c r="H71" s="7">
        <f t="shared" si="4"/>
        <v>3.8894761904761905</v>
      </c>
      <c r="I71" s="7">
        <f t="shared" si="5"/>
        <v>1.0969999999999929</v>
      </c>
      <c r="K71" s="4">
        <f t="shared" si="6"/>
        <v>66</v>
      </c>
      <c r="L71" t="s">
        <v>23</v>
      </c>
      <c r="M71" s="7">
        <f t="shared" si="7"/>
        <v>2.6179166666666656</v>
      </c>
      <c r="N71" s="7">
        <f t="shared" si="8"/>
        <v>2.0969999999999929</v>
      </c>
      <c r="P71" s="4">
        <f t="shared" si="9"/>
        <v>66</v>
      </c>
      <c r="Q71" t="s">
        <v>9</v>
      </c>
      <c r="R71" s="7">
        <f t="shared" si="10"/>
        <v>2.0019362745098044</v>
      </c>
      <c r="S71" s="7">
        <f t="shared" si="11"/>
        <v>3.0969999999999929</v>
      </c>
      <c r="U71" s="4">
        <f t="shared" si="12"/>
        <v>66</v>
      </c>
      <c r="V71" t="s">
        <v>21</v>
      </c>
      <c r="W71" s="7">
        <f t="shared" si="13"/>
        <v>1.6467540322580629</v>
      </c>
      <c r="X71" s="7">
        <f t="shared" si="14"/>
        <v>4.0970000000000217</v>
      </c>
      <c r="Z71" s="4">
        <f t="shared" si="15"/>
        <v>66</v>
      </c>
      <c r="AA71" t="s">
        <v>22</v>
      </c>
      <c r="AB71" s="7">
        <f t="shared" si="16"/>
        <v>1.4180381944444436</v>
      </c>
      <c r="AC71" s="7">
        <f t="shared" si="17"/>
        <v>5.0970000000000217</v>
      </c>
      <c r="AE71" s="4">
        <f t="shared" si="18"/>
        <v>66</v>
      </c>
      <c r="AF71" s="1" t="s">
        <v>19</v>
      </c>
      <c r="AG71" s="7">
        <f t="shared" si="19"/>
        <v>1.2604783950617293</v>
      </c>
      <c r="AH71" s="7">
        <f t="shared" si="20"/>
        <v>6.0970000000000217</v>
      </c>
      <c r="AJ71" s="4">
        <f t="shared" si="21"/>
        <v>66</v>
      </c>
      <c r="AK71" s="1" t="s">
        <v>19</v>
      </c>
      <c r="AL71" s="7">
        <f t="shared" si="22"/>
        <v>1.1569263456090655</v>
      </c>
      <c r="AM71" s="7">
        <f t="shared" si="23"/>
        <v>7.0970000000000217</v>
      </c>
      <c r="AO71" s="4">
        <f t="shared" si="24"/>
        <v>66</v>
      </c>
      <c r="AP71" t="s">
        <v>23</v>
      </c>
      <c r="AQ71" s="7">
        <f t="shared" si="25"/>
        <v>1.0861569148936177</v>
      </c>
      <c r="AR71" s="7">
        <f t="shared" si="26"/>
        <v>8.096999999999964</v>
      </c>
      <c r="AT71" s="4">
        <f t="shared" si="27"/>
        <v>66</v>
      </c>
      <c r="AU71" t="s">
        <v>22</v>
      </c>
      <c r="AV71" s="7">
        <f t="shared" si="28"/>
        <v>1.0365355329949253</v>
      </c>
      <c r="AW71" s="7">
        <f t="shared" si="29"/>
        <v>9.096999999999964</v>
      </c>
      <c r="AY71" s="4">
        <f t="shared" si="30"/>
        <v>66</v>
      </c>
      <c r="AZ71" s="1" t="s">
        <v>21</v>
      </c>
      <c r="BA71" s="7">
        <f t="shared" si="31"/>
        <v>1.0108787128712884</v>
      </c>
      <c r="BB71" s="7">
        <f t="shared" si="32"/>
        <v>10.096999999999964</v>
      </c>
      <c r="BD71" s="4">
        <f t="shared" si="33"/>
        <v>66</v>
      </c>
      <c r="BE71" t="s">
        <v>23</v>
      </c>
      <c r="BF71" s="7">
        <f t="shared" si="34"/>
        <v>1.0034275184275174</v>
      </c>
      <c r="BG71" s="7">
        <f t="shared" si="35"/>
        <v>11.096999999999964</v>
      </c>
      <c r="BI71" s="4">
        <f t="shared" si="36"/>
        <v>66</v>
      </c>
      <c r="BJ71" t="s">
        <v>21</v>
      </c>
      <c r="BK71" s="7">
        <f t="shared" si="37"/>
        <v>5.2795724815724627</v>
      </c>
      <c r="BL71" s="7">
        <f t="shared" si="38"/>
        <v>12.373000000000037</v>
      </c>
      <c r="BN71" s="4">
        <f t="shared" si="39"/>
        <v>66</v>
      </c>
      <c r="BO71" s="1" t="s">
        <v>23</v>
      </c>
      <c r="BP71" s="7">
        <f t="shared" si="40"/>
        <v>5.2721212871287033</v>
      </c>
      <c r="BQ71" s="7">
        <f t="shared" si="41"/>
        <v>13.373000000000037</v>
      </c>
      <c r="BS71" s="4">
        <f t="shared" si="42"/>
        <v>66</v>
      </c>
      <c r="BT71" t="s">
        <v>9</v>
      </c>
      <c r="BU71" s="7">
        <f t="shared" si="43"/>
        <v>5.2464644670050804</v>
      </c>
      <c r="BV71" s="7">
        <f t="shared" si="44"/>
        <v>14.373000000000037</v>
      </c>
      <c r="BX71" s="4">
        <f t="shared" si="45"/>
        <v>66</v>
      </c>
      <c r="BY71" t="s">
        <v>21</v>
      </c>
      <c r="BZ71" s="7">
        <f t="shared" si="46"/>
        <v>5.196843085106388</v>
      </c>
      <c r="CA71" s="7">
        <f t="shared" si="47"/>
        <v>15.373000000000037</v>
      </c>
      <c r="CC71" s="5">
        <v>66</v>
      </c>
      <c r="CD71" s="1" t="s">
        <v>20</v>
      </c>
      <c r="CE71" s="8">
        <f t="shared" si="48"/>
        <v>5.1260736543909253</v>
      </c>
      <c r="CF71" s="8">
        <f t="shared" si="49"/>
        <v>16.372999999999919</v>
      </c>
      <c r="CG71" s="5"/>
      <c r="CH71" s="5">
        <v>66</v>
      </c>
      <c r="CI71" s="1" t="s">
        <v>20</v>
      </c>
      <c r="CJ71" s="8">
        <f t="shared" si="50"/>
        <v>5.0225216049382988</v>
      </c>
      <c r="CK71" s="8">
        <f t="shared" si="51"/>
        <v>17.372999999999919</v>
      </c>
      <c r="CL71" s="5"/>
      <c r="CM71" s="5">
        <v>66</v>
      </c>
      <c r="CN71" t="s">
        <v>9</v>
      </c>
      <c r="CO71" s="8">
        <f t="shared" si="52"/>
        <v>4.8649618055555717</v>
      </c>
      <c r="CP71" s="8">
        <f t="shared" si="53"/>
        <v>18.372999999999919</v>
      </c>
      <c r="CQ71" s="5"/>
      <c r="CR71" s="5">
        <v>66</v>
      </c>
      <c r="CS71" t="s">
        <v>23</v>
      </c>
      <c r="CT71" s="8">
        <f t="shared" si="54"/>
        <v>4.6362459677419094</v>
      </c>
      <c r="CU71" s="8">
        <f t="shared" si="55"/>
        <v>19.372999999999919</v>
      </c>
      <c r="CV71" s="5"/>
      <c r="CW71" s="5">
        <v>66</v>
      </c>
      <c r="CX71" t="s">
        <v>22</v>
      </c>
      <c r="CY71" s="8">
        <f t="shared" si="56"/>
        <v>4.2810637254901813</v>
      </c>
      <c r="CZ71" s="8">
        <f t="shared" si="57"/>
        <v>20.372999999999919</v>
      </c>
      <c r="DA71" s="5"/>
      <c r="DB71" s="5">
        <v>66</v>
      </c>
      <c r="DC71" t="s">
        <v>21</v>
      </c>
      <c r="DD71" s="8">
        <f t="shared" si="58"/>
        <v>3.665083333333345</v>
      </c>
      <c r="DE71" s="8">
        <f t="shared" si="59"/>
        <v>21.372999999999919</v>
      </c>
      <c r="DF71" s="5"/>
      <c r="DG71" s="5">
        <v>66</v>
      </c>
      <c r="DH71" s="1" t="s">
        <v>22</v>
      </c>
      <c r="DI71" s="8">
        <f t="shared" si="60"/>
        <v>2.3935238095238263</v>
      </c>
      <c r="DJ71" s="8">
        <f t="shared" si="61"/>
        <v>22.372999999999919</v>
      </c>
      <c r="DL71" s="5"/>
      <c r="DN71" s="8"/>
      <c r="DO71" s="8"/>
    </row>
    <row r="72" spans="6:119">
      <c r="F72" s="4">
        <f t="shared" ref="F72:F110" si="64">F71+1</f>
        <v>67</v>
      </c>
      <c r="G72" s="1" t="s">
        <v>9</v>
      </c>
      <c r="H72" s="7">
        <f t="shared" ref="H72:H110" si="65">2*3.1415/105+H71</f>
        <v>3.9493142857142858</v>
      </c>
      <c r="I72" s="7">
        <f t="shared" ref="I72:I110" si="66">I71+0.001</f>
        <v>1.0979999999999928</v>
      </c>
      <c r="K72" s="4">
        <f t="shared" ref="K72:K111" si="67">K71+1</f>
        <v>67</v>
      </c>
      <c r="L72" t="s">
        <v>22</v>
      </c>
      <c r="M72" s="7">
        <f t="shared" ref="M72:M135" si="68">2*3.1415/156+M71</f>
        <v>2.6581923076923064</v>
      </c>
      <c r="N72" s="7">
        <f t="shared" ref="N72:N135" si="69">N71+0.001</f>
        <v>2.0979999999999928</v>
      </c>
      <c r="P72" s="4">
        <f t="shared" ref="P72:P111" si="70">P71+1</f>
        <v>67</v>
      </c>
      <c r="Q72" t="s">
        <v>23</v>
      </c>
      <c r="R72" s="7">
        <f t="shared" ref="R72:R135" si="71">2*3.1415/204+R71</f>
        <v>2.0327352941176473</v>
      </c>
      <c r="S72" s="7">
        <f t="shared" ref="S72:S135" si="72">S71+0.001</f>
        <v>3.0979999999999928</v>
      </c>
      <c r="U72" s="4">
        <f t="shared" ref="U72:U111" si="73">U71+1</f>
        <v>67</v>
      </c>
      <c r="V72" t="s">
        <v>9</v>
      </c>
      <c r="W72" s="7">
        <f t="shared" ref="W72:W135" si="74">W71+2*3.1415/248</f>
        <v>1.6720887096774177</v>
      </c>
      <c r="X72" s="7">
        <f t="shared" ref="X72:X135" si="75">X71+0.001</f>
        <v>4.0980000000000221</v>
      </c>
      <c r="Z72" s="4">
        <f t="shared" ref="Z72:Z111" si="76">Z71+1</f>
        <v>67</v>
      </c>
      <c r="AA72" t="s">
        <v>22</v>
      </c>
      <c r="AB72" s="7">
        <f t="shared" ref="AB72:AB135" si="77">AB71+2*3.1415/288</f>
        <v>1.4398541666666658</v>
      </c>
      <c r="AC72" s="7">
        <f t="shared" ref="AC72:AC135" si="78">AC71+0.001</f>
        <v>5.0980000000000221</v>
      </c>
      <c r="AE72" s="4">
        <f t="shared" ref="AE72:AE111" si="79">AE71+1</f>
        <v>67</v>
      </c>
      <c r="AF72" s="1" t="s">
        <v>19</v>
      </c>
      <c r="AG72" s="7">
        <f t="shared" ref="AG72:AG135" si="80">AG71+2*3.1415/324</f>
        <v>1.2798703703703713</v>
      </c>
      <c r="AH72" s="7">
        <f t="shared" ref="AH72:AH135" si="81">AH71+0.001</f>
        <v>6.0980000000000221</v>
      </c>
      <c r="AJ72" s="4">
        <f t="shared" ref="AJ72:AJ111" si="82">AJ71+1</f>
        <v>67</v>
      </c>
      <c r="AK72" s="1" t="s">
        <v>19</v>
      </c>
      <c r="AL72" s="7">
        <f t="shared" ref="AL72:AL135" si="83">AL71+2*3.1415/353</f>
        <v>1.1747252124645895</v>
      </c>
      <c r="AM72" s="7">
        <f t="shared" ref="AM72:AM135" si="84">AM71+0.001</f>
        <v>7.0980000000000221</v>
      </c>
      <c r="AO72" s="4">
        <f t="shared" ref="AO72:AO111" si="85">AO71+1</f>
        <v>67</v>
      </c>
      <c r="AP72" t="s">
        <v>23</v>
      </c>
      <c r="AQ72" s="7">
        <f t="shared" ref="AQ72:AQ135" si="86">AQ71+2*3.1415/376</f>
        <v>1.1028670212765963</v>
      </c>
      <c r="AR72" s="7">
        <f t="shared" ref="AR72:AR135" si="87">AR71+0.001</f>
        <v>8.0979999999999634</v>
      </c>
      <c r="AT72" s="4">
        <f t="shared" ref="AT72:AT111" si="88">AT71+1</f>
        <v>67</v>
      </c>
      <c r="AU72" t="s">
        <v>22</v>
      </c>
      <c r="AV72" s="7">
        <f t="shared" ref="AV72:AV135" si="89">AV71+2*3.1415/394</f>
        <v>1.0524822335025394</v>
      </c>
      <c r="AW72" s="7">
        <f t="shared" ref="AW72:AW135" si="90">AW71+0.001</f>
        <v>9.0979999999999634</v>
      </c>
      <c r="AY72" s="4">
        <f t="shared" ref="AY72:AY111" si="91">AY71+1</f>
        <v>67</v>
      </c>
      <c r="AZ72" s="1" t="s">
        <v>9</v>
      </c>
      <c r="BA72" s="7">
        <f t="shared" ref="BA72:BA135" si="92">BA71+2*3.1415/404</f>
        <v>1.0264306930693081</v>
      </c>
      <c r="BB72" s="7">
        <f t="shared" ref="BB72:BB135" si="93">BB71+0.001</f>
        <v>10.097999999999963</v>
      </c>
      <c r="BD72" s="4">
        <f t="shared" ref="BD72:BD111" si="94">BD71+1</f>
        <v>67</v>
      </c>
      <c r="BE72" t="s">
        <v>22</v>
      </c>
      <c r="BF72" s="7">
        <f t="shared" ref="BF72:BF135" si="95">BF71+2*3.1415/407</f>
        <v>1.0188648648648639</v>
      </c>
      <c r="BG72" s="7">
        <f t="shared" ref="BG72:BG135" si="96">BG71+0.001</f>
        <v>11.097999999999963</v>
      </c>
      <c r="BI72" s="4">
        <f t="shared" ref="BI72:BI111" si="97">BI71+1</f>
        <v>67</v>
      </c>
      <c r="BJ72" t="s">
        <v>9</v>
      </c>
      <c r="BK72" s="7">
        <f t="shared" ref="BK72:BK135" si="98">BK71-2*3.1415/407</f>
        <v>5.264135135135116</v>
      </c>
      <c r="BL72" s="7">
        <f t="shared" ref="BL72:BL135" si="99">BL71-0.001</f>
        <v>12.372000000000037</v>
      </c>
      <c r="BN72" s="4">
        <f t="shared" ref="BN72:BN111" si="100">BN71+1</f>
        <v>67</v>
      </c>
      <c r="BO72" s="1" t="s">
        <v>22</v>
      </c>
      <c r="BP72" s="7">
        <f t="shared" ref="BP72:BP135" si="101">BP71-2*3.1415/404</f>
        <v>5.2565693069306834</v>
      </c>
      <c r="BQ72" s="7">
        <f t="shared" ref="BQ72:BQ135" si="102">BQ71-0.001</f>
        <v>13.372000000000037</v>
      </c>
      <c r="BS72" s="4">
        <f t="shared" ref="BS72:BS111" si="103">BS71+1</f>
        <v>67</v>
      </c>
      <c r="BT72" t="s">
        <v>9</v>
      </c>
      <c r="BU72" s="7">
        <f t="shared" ref="BU72:BU135" si="104">BU71-2*3.1415/394</f>
        <v>5.2305177664974662</v>
      </c>
      <c r="BV72" s="7">
        <f t="shared" ref="BV72:BV135" si="105">BV71-0.001</f>
        <v>14.372000000000037</v>
      </c>
      <c r="BX72" s="4">
        <f t="shared" ref="BX72:BX111" si="106">BX71+1</f>
        <v>67</v>
      </c>
      <c r="BY72" t="s">
        <v>21</v>
      </c>
      <c r="BZ72" s="7">
        <f t="shared" ref="BZ72:BZ135" si="107">BZ71-2*3.1415/376</f>
        <v>5.1801329787234094</v>
      </c>
      <c r="CA72" s="7">
        <f t="shared" ref="CA72:CA135" si="108">CA71-0.001</f>
        <v>15.372000000000037</v>
      </c>
      <c r="CC72" s="5">
        <v>67</v>
      </c>
      <c r="CD72" s="1" t="s">
        <v>20</v>
      </c>
      <c r="CE72" s="8">
        <f t="shared" ref="CE72:CE135" si="109">CE71-2*3.1415/353</f>
        <v>5.1082747875354011</v>
      </c>
      <c r="CF72" s="8">
        <f t="shared" ref="CF72:CF135" si="110">CF71-0.001</f>
        <v>16.371999999999918</v>
      </c>
      <c r="CG72" s="5"/>
      <c r="CH72" s="5">
        <v>67</v>
      </c>
      <c r="CI72" s="1" t="s">
        <v>20</v>
      </c>
      <c r="CJ72" s="8">
        <f t="shared" ref="CJ72:CJ135" si="111">CJ71-2*3.1415/324</f>
        <v>5.0031296296296572</v>
      </c>
      <c r="CK72" s="8">
        <f t="shared" ref="CK72:CK135" si="112">CK71-0.001</f>
        <v>17.371999999999918</v>
      </c>
      <c r="CL72" s="5"/>
      <c r="CM72" s="5">
        <v>67</v>
      </c>
      <c r="CN72" t="s">
        <v>9</v>
      </c>
      <c r="CO72" s="8">
        <f t="shared" ref="CO72:CO135" si="113">CO71-2*3.1415/288</f>
        <v>4.8431458333333497</v>
      </c>
      <c r="CP72" s="8">
        <f t="shared" ref="CP72:CP135" si="114">CP71-0.001</f>
        <v>18.371999999999918</v>
      </c>
      <c r="CQ72" s="5"/>
      <c r="CR72" s="5">
        <v>67</v>
      </c>
      <c r="CS72" t="s">
        <v>22</v>
      </c>
      <c r="CT72" s="8">
        <f t="shared" ref="CT72:CT135" si="115">CT71-2*3.1415/248</f>
        <v>4.6109112903225542</v>
      </c>
      <c r="CU72" s="8">
        <f t="shared" ref="CU72:CU135" si="116">CU71-0.001</f>
        <v>19.371999999999918</v>
      </c>
      <c r="CV72" s="5"/>
      <c r="CW72" s="5">
        <v>67</v>
      </c>
      <c r="CX72" t="s">
        <v>21</v>
      </c>
      <c r="CY72" s="8">
        <f t="shared" ref="CY72:CY135" si="117">CY71-2*3.1415/204</f>
        <v>4.250264705882338</v>
      </c>
      <c r="CZ72" s="8">
        <f t="shared" ref="CZ72:CZ135" si="118">CZ71-0.001</f>
        <v>20.371999999999918</v>
      </c>
      <c r="DA72" s="5"/>
      <c r="DB72" s="5">
        <v>67</v>
      </c>
      <c r="DC72" t="s">
        <v>9</v>
      </c>
      <c r="DD72" s="8">
        <f t="shared" ref="DD72:DD135" si="119">DD71-2*3.1415/156</f>
        <v>3.6248076923077042</v>
      </c>
      <c r="DE72" s="8">
        <f t="shared" ref="DE72:DE135" si="120">DE71-0.001</f>
        <v>21.371999999999918</v>
      </c>
      <c r="DF72" s="5"/>
      <c r="DG72" s="5">
        <v>67</v>
      </c>
      <c r="DH72" s="1" t="s">
        <v>22</v>
      </c>
      <c r="DI72" s="8">
        <f t="shared" ref="DI72:DI111" si="121">DI71-2*3.1415/105</f>
        <v>2.333685714285731</v>
      </c>
      <c r="DJ72" s="8">
        <f t="shared" ref="DJ72:DJ110" si="122">DJ71-0.001</f>
        <v>22.371999999999918</v>
      </c>
      <c r="DL72" s="5"/>
      <c r="DN72" s="8"/>
      <c r="DO72" s="8"/>
    </row>
    <row r="73" spans="6:119">
      <c r="F73" s="4">
        <f t="shared" si="64"/>
        <v>68</v>
      </c>
      <c r="G73" s="1" t="s">
        <v>19</v>
      </c>
      <c r="H73" s="7">
        <f t="shared" si="65"/>
        <v>4.009152380952381</v>
      </c>
      <c r="I73" s="7">
        <f t="shared" si="66"/>
        <v>1.0989999999999926</v>
      </c>
      <c r="K73" s="4">
        <f t="shared" si="67"/>
        <v>68</v>
      </c>
      <c r="L73" t="s">
        <v>22</v>
      </c>
      <c r="M73" s="7">
        <f t="shared" si="68"/>
        <v>2.6984679487179473</v>
      </c>
      <c r="N73" s="7">
        <f t="shared" si="69"/>
        <v>2.0989999999999926</v>
      </c>
      <c r="P73" s="4">
        <f t="shared" si="70"/>
        <v>68</v>
      </c>
      <c r="Q73" t="s">
        <v>23</v>
      </c>
      <c r="R73" s="7">
        <f t="shared" si="71"/>
        <v>2.0635343137254902</v>
      </c>
      <c r="S73" s="7">
        <f t="shared" si="72"/>
        <v>3.0989999999999926</v>
      </c>
      <c r="U73" s="4">
        <f t="shared" si="73"/>
        <v>68</v>
      </c>
      <c r="V73" t="s">
        <v>9</v>
      </c>
      <c r="W73" s="7">
        <f t="shared" si="74"/>
        <v>1.6974233870967725</v>
      </c>
      <c r="X73" s="7">
        <f t="shared" si="75"/>
        <v>4.0990000000000224</v>
      </c>
      <c r="Z73" s="4">
        <f t="shared" si="76"/>
        <v>68</v>
      </c>
      <c r="AA73" t="s">
        <v>22</v>
      </c>
      <c r="AB73" s="7">
        <f t="shared" si="77"/>
        <v>1.461670138888888</v>
      </c>
      <c r="AC73" s="7">
        <f t="shared" si="78"/>
        <v>5.0990000000000224</v>
      </c>
      <c r="AE73" s="4">
        <f t="shared" si="79"/>
        <v>68</v>
      </c>
      <c r="AF73" s="1" t="s">
        <v>22</v>
      </c>
      <c r="AG73" s="7">
        <f t="shared" si="80"/>
        <v>1.2992623456790133</v>
      </c>
      <c r="AH73" s="7">
        <f t="shared" si="81"/>
        <v>6.0990000000000224</v>
      </c>
      <c r="AJ73" s="4">
        <f t="shared" si="82"/>
        <v>68</v>
      </c>
      <c r="AK73" s="1" t="s">
        <v>22</v>
      </c>
      <c r="AL73" s="7">
        <f t="shared" si="83"/>
        <v>1.1925240793201135</v>
      </c>
      <c r="AM73" s="7">
        <f t="shared" si="84"/>
        <v>7.0990000000000224</v>
      </c>
      <c r="AO73" s="4">
        <f t="shared" si="85"/>
        <v>68</v>
      </c>
      <c r="AP73" t="s">
        <v>22</v>
      </c>
      <c r="AQ73" s="7">
        <f t="shared" si="86"/>
        <v>1.119577127659575</v>
      </c>
      <c r="AR73" s="7">
        <f t="shared" si="87"/>
        <v>8.0989999999999629</v>
      </c>
      <c r="AT73" s="4">
        <f t="shared" si="88"/>
        <v>68</v>
      </c>
      <c r="AU73" t="s">
        <v>21</v>
      </c>
      <c r="AV73" s="7">
        <f t="shared" si="89"/>
        <v>1.0684289340101536</v>
      </c>
      <c r="AW73" s="7">
        <f t="shared" si="90"/>
        <v>9.0989999999999629</v>
      </c>
      <c r="AY73" s="4">
        <f t="shared" si="91"/>
        <v>68</v>
      </c>
      <c r="AZ73" s="1" t="s">
        <v>9</v>
      </c>
      <c r="BA73" s="7">
        <f t="shared" si="92"/>
        <v>1.0419826732673279</v>
      </c>
      <c r="BB73" s="7">
        <f t="shared" si="93"/>
        <v>10.098999999999963</v>
      </c>
      <c r="BD73" s="4">
        <f t="shared" si="94"/>
        <v>68</v>
      </c>
      <c r="BE73" t="s">
        <v>22</v>
      </c>
      <c r="BF73" s="7">
        <f t="shared" si="95"/>
        <v>1.0343022113022105</v>
      </c>
      <c r="BG73" s="7">
        <f t="shared" si="96"/>
        <v>11.098999999999963</v>
      </c>
      <c r="BI73" s="4">
        <f t="shared" si="97"/>
        <v>68</v>
      </c>
      <c r="BJ73" t="s">
        <v>9</v>
      </c>
      <c r="BK73" s="7">
        <f t="shared" si="98"/>
        <v>5.2486977886977693</v>
      </c>
      <c r="BL73" s="7">
        <f t="shared" si="99"/>
        <v>12.371000000000038</v>
      </c>
      <c r="BN73" s="4">
        <f t="shared" si="100"/>
        <v>68</v>
      </c>
      <c r="BO73" s="1" t="s">
        <v>22</v>
      </c>
      <c r="BP73" s="7">
        <f t="shared" si="101"/>
        <v>5.2410173267326634</v>
      </c>
      <c r="BQ73" s="7">
        <f t="shared" si="102"/>
        <v>13.371000000000038</v>
      </c>
      <c r="BS73" s="4">
        <f t="shared" si="103"/>
        <v>68</v>
      </c>
      <c r="BT73" t="s">
        <v>23</v>
      </c>
      <c r="BU73" s="7">
        <f t="shared" si="104"/>
        <v>5.2145710659898521</v>
      </c>
      <c r="BV73" s="7">
        <f t="shared" si="105"/>
        <v>14.371000000000038</v>
      </c>
      <c r="BX73" s="4">
        <f t="shared" si="106"/>
        <v>68</v>
      </c>
      <c r="BY73" t="s">
        <v>9</v>
      </c>
      <c r="BZ73" s="7">
        <f t="shared" si="107"/>
        <v>5.1634228723404307</v>
      </c>
      <c r="CA73" s="7">
        <f t="shared" si="108"/>
        <v>15.371000000000038</v>
      </c>
      <c r="CC73" s="5">
        <v>68</v>
      </c>
      <c r="CD73" s="1" t="s">
        <v>9</v>
      </c>
      <c r="CE73" s="8">
        <f t="shared" si="109"/>
        <v>5.0904759206798769</v>
      </c>
      <c r="CF73" s="8">
        <f t="shared" si="110"/>
        <v>16.370999999999917</v>
      </c>
      <c r="CG73" s="5"/>
      <c r="CH73" s="5">
        <v>68</v>
      </c>
      <c r="CI73" s="1" t="s">
        <v>9</v>
      </c>
      <c r="CJ73" s="8">
        <f t="shared" si="111"/>
        <v>4.9837376543210157</v>
      </c>
      <c r="CK73" s="8">
        <f t="shared" si="112"/>
        <v>17.370999999999917</v>
      </c>
      <c r="CL73" s="5"/>
      <c r="CM73" s="5">
        <v>68</v>
      </c>
      <c r="CN73" t="s">
        <v>9</v>
      </c>
      <c r="CO73" s="8">
        <f t="shared" si="113"/>
        <v>4.8213298611111277</v>
      </c>
      <c r="CP73" s="8">
        <f t="shared" si="114"/>
        <v>18.370999999999917</v>
      </c>
      <c r="CQ73" s="5"/>
      <c r="CR73" s="5">
        <v>68</v>
      </c>
      <c r="CS73" t="s">
        <v>22</v>
      </c>
      <c r="CT73" s="8">
        <f t="shared" si="115"/>
        <v>4.585576612903199</v>
      </c>
      <c r="CU73" s="8">
        <f t="shared" si="116"/>
        <v>19.370999999999917</v>
      </c>
      <c r="CV73" s="5"/>
      <c r="CW73" s="5">
        <v>68</v>
      </c>
      <c r="CX73" t="s">
        <v>21</v>
      </c>
      <c r="CY73" s="8">
        <f t="shared" si="117"/>
        <v>4.2194656862744946</v>
      </c>
      <c r="CZ73" s="8">
        <f t="shared" si="118"/>
        <v>20.370999999999917</v>
      </c>
      <c r="DA73" s="5"/>
      <c r="DB73" s="5">
        <v>68</v>
      </c>
      <c r="DC73" t="s">
        <v>9</v>
      </c>
      <c r="DD73" s="8">
        <f t="shared" si="119"/>
        <v>3.5845320512820633</v>
      </c>
      <c r="DE73" s="8">
        <f t="shared" si="120"/>
        <v>21.370999999999917</v>
      </c>
      <c r="DF73" s="5"/>
      <c r="DG73" s="5">
        <v>68</v>
      </c>
      <c r="DH73" s="1" t="s">
        <v>20</v>
      </c>
      <c r="DI73" s="8">
        <f t="shared" si="121"/>
        <v>2.2738476190476358</v>
      </c>
      <c r="DJ73" s="8">
        <f t="shared" si="122"/>
        <v>22.370999999999917</v>
      </c>
      <c r="DL73" s="5"/>
      <c r="DN73" s="8"/>
      <c r="DO73" s="8"/>
    </row>
    <row r="74" spans="6:119">
      <c r="F74" s="4">
        <f t="shared" si="64"/>
        <v>69</v>
      </c>
      <c r="G74" s="1" t="s">
        <v>19</v>
      </c>
      <c r="H74" s="7">
        <f t="shared" si="65"/>
        <v>4.0689904761904758</v>
      </c>
      <c r="I74" s="7">
        <f t="shared" si="66"/>
        <v>1.0999999999999925</v>
      </c>
      <c r="K74" s="4">
        <f t="shared" si="67"/>
        <v>69</v>
      </c>
      <c r="L74" t="s">
        <v>22</v>
      </c>
      <c r="M74" s="7">
        <f t="shared" si="68"/>
        <v>2.7387435897435881</v>
      </c>
      <c r="N74" s="7">
        <f t="shared" si="69"/>
        <v>2.0999999999999925</v>
      </c>
      <c r="P74" s="4">
        <f t="shared" si="70"/>
        <v>69</v>
      </c>
      <c r="Q74" t="s">
        <v>22</v>
      </c>
      <c r="R74" s="7">
        <f t="shared" si="71"/>
        <v>2.0943333333333332</v>
      </c>
      <c r="S74" s="7">
        <f t="shared" si="72"/>
        <v>3.0999999999999925</v>
      </c>
      <c r="U74" s="4">
        <f t="shared" si="73"/>
        <v>69</v>
      </c>
      <c r="V74" t="s">
        <v>9</v>
      </c>
      <c r="W74" s="7">
        <f t="shared" si="74"/>
        <v>1.7227580645161273</v>
      </c>
      <c r="X74" s="7">
        <f t="shared" si="75"/>
        <v>4.1000000000000227</v>
      </c>
      <c r="Z74" s="4">
        <f t="shared" si="76"/>
        <v>69</v>
      </c>
      <c r="AA74" t="s">
        <v>22</v>
      </c>
      <c r="AB74" s="7">
        <f t="shared" si="77"/>
        <v>1.4834861111111102</v>
      </c>
      <c r="AC74" s="7">
        <f t="shared" si="78"/>
        <v>5.1000000000000227</v>
      </c>
      <c r="AE74" s="4">
        <f t="shared" si="79"/>
        <v>69</v>
      </c>
      <c r="AF74" s="1" t="s">
        <v>22</v>
      </c>
      <c r="AG74" s="7">
        <f t="shared" si="80"/>
        <v>1.3186543209876553</v>
      </c>
      <c r="AH74" s="7">
        <f t="shared" si="81"/>
        <v>6.1000000000000227</v>
      </c>
      <c r="AJ74" s="4">
        <f t="shared" si="82"/>
        <v>69</v>
      </c>
      <c r="AK74" s="1" t="s">
        <v>22</v>
      </c>
      <c r="AL74" s="7">
        <f t="shared" si="83"/>
        <v>1.2103229461756375</v>
      </c>
      <c r="AM74" s="7">
        <f t="shared" si="84"/>
        <v>7.1000000000000227</v>
      </c>
      <c r="AO74" s="4">
        <f t="shared" si="85"/>
        <v>69</v>
      </c>
      <c r="AP74" t="s">
        <v>22</v>
      </c>
      <c r="AQ74" s="7">
        <f t="shared" si="86"/>
        <v>1.1362872340425536</v>
      </c>
      <c r="AR74" s="7">
        <f t="shared" si="87"/>
        <v>8.0999999999999623</v>
      </c>
      <c r="AT74" s="4">
        <f t="shared" si="88"/>
        <v>69</v>
      </c>
      <c r="AU74" t="s">
        <v>21</v>
      </c>
      <c r="AV74" s="7">
        <f t="shared" si="89"/>
        <v>1.0843756345177678</v>
      </c>
      <c r="AW74" s="7">
        <f t="shared" si="90"/>
        <v>9.0999999999999623</v>
      </c>
      <c r="AY74" s="4">
        <f t="shared" si="91"/>
        <v>69</v>
      </c>
      <c r="AZ74" s="1" t="s">
        <v>9</v>
      </c>
      <c r="BA74" s="7">
        <f t="shared" si="92"/>
        <v>1.0575346534653476</v>
      </c>
      <c r="BB74" s="7">
        <f t="shared" si="93"/>
        <v>10.099999999999962</v>
      </c>
      <c r="BD74" s="4">
        <f t="shared" si="94"/>
        <v>69</v>
      </c>
      <c r="BE74" t="s">
        <v>22</v>
      </c>
      <c r="BF74" s="7">
        <f t="shared" si="95"/>
        <v>1.049739557739557</v>
      </c>
      <c r="BG74" s="7">
        <f t="shared" si="96"/>
        <v>11.099999999999962</v>
      </c>
      <c r="BI74" s="4">
        <f t="shared" si="97"/>
        <v>69</v>
      </c>
      <c r="BJ74" t="s">
        <v>9</v>
      </c>
      <c r="BK74" s="7">
        <f t="shared" si="98"/>
        <v>5.2332604422604225</v>
      </c>
      <c r="BL74" s="7">
        <f t="shared" si="99"/>
        <v>12.370000000000038</v>
      </c>
      <c r="BN74" s="4">
        <f t="shared" si="100"/>
        <v>69</v>
      </c>
      <c r="BO74" s="1" t="s">
        <v>22</v>
      </c>
      <c r="BP74" s="7">
        <f t="shared" si="101"/>
        <v>5.2254653465346435</v>
      </c>
      <c r="BQ74" s="7">
        <f t="shared" si="102"/>
        <v>13.370000000000038</v>
      </c>
      <c r="BS74" s="4">
        <f t="shared" si="103"/>
        <v>69</v>
      </c>
      <c r="BT74" t="s">
        <v>23</v>
      </c>
      <c r="BU74" s="7">
        <f t="shared" si="104"/>
        <v>5.1986243654822379</v>
      </c>
      <c r="BV74" s="7">
        <f t="shared" si="105"/>
        <v>14.370000000000038</v>
      </c>
      <c r="BX74" s="4">
        <f t="shared" si="106"/>
        <v>69</v>
      </c>
      <c r="BY74" t="s">
        <v>9</v>
      </c>
      <c r="BZ74" s="7">
        <f t="shared" si="107"/>
        <v>5.1467127659574521</v>
      </c>
      <c r="CA74" s="7">
        <f t="shared" si="108"/>
        <v>15.370000000000038</v>
      </c>
      <c r="CC74" s="5">
        <v>69</v>
      </c>
      <c r="CD74" s="1" t="s">
        <v>9</v>
      </c>
      <c r="CE74" s="8">
        <f t="shared" si="109"/>
        <v>5.0726770538243526</v>
      </c>
      <c r="CF74" s="8">
        <f t="shared" si="110"/>
        <v>16.369999999999916</v>
      </c>
      <c r="CG74" s="5"/>
      <c r="CH74" s="5">
        <v>69</v>
      </c>
      <c r="CI74" s="1" t="s">
        <v>9</v>
      </c>
      <c r="CJ74" s="8">
        <f t="shared" si="111"/>
        <v>4.9643456790123741</v>
      </c>
      <c r="CK74" s="8">
        <f t="shared" si="112"/>
        <v>17.369999999999916</v>
      </c>
      <c r="CL74" s="5"/>
      <c r="CM74" s="5">
        <v>69</v>
      </c>
      <c r="CN74" t="s">
        <v>9</v>
      </c>
      <c r="CO74" s="8">
        <f t="shared" si="113"/>
        <v>4.7995138888889057</v>
      </c>
      <c r="CP74" s="8">
        <f t="shared" si="114"/>
        <v>18.369999999999916</v>
      </c>
      <c r="CQ74" s="5"/>
      <c r="CR74" s="5">
        <v>69</v>
      </c>
      <c r="CS74" t="s">
        <v>22</v>
      </c>
      <c r="CT74" s="8">
        <f t="shared" si="115"/>
        <v>4.5602419354838437</v>
      </c>
      <c r="CU74" s="8">
        <f t="shared" si="116"/>
        <v>19.369999999999916</v>
      </c>
      <c r="CV74" s="5"/>
      <c r="CW74" s="5">
        <v>69</v>
      </c>
      <c r="CX74" t="s">
        <v>9</v>
      </c>
      <c r="CY74" s="8">
        <f t="shared" si="117"/>
        <v>4.1886666666666512</v>
      </c>
      <c r="CZ74" s="8">
        <f t="shared" si="118"/>
        <v>20.369999999999916</v>
      </c>
      <c r="DA74" s="5"/>
      <c r="DB74" s="5">
        <v>69</v>
      </c>
      <c r="DC74" t="s">
        <v>9</v>
      </c>
      <c r="DD74" s="8">
        <f t="shared" si="119"/>
        <v>3.5442564102564225</v>
      </c>
      <c r="DE74" s="8">
        <f t="shared" si="120"/>
        <v>21.369999999999916</v>
      </c>
      <c r="DF74" s="5"/>
      <c r="DG74" s="5">
        <v>69</v>
      </c>
      <c r="DH74" s="1" t="s">
        <v>20</v>
      </c>
      <c r="DI74" s="8">
        <f t="shared" si="121"/>
        <v>2.2140095238095405</v>
      </c>
      <c r="DJ74" s="8">
        <f t="shared" si="122"/>
        <v>22.369999999999916</v>
      </c>
      <c r="DL74" s="5"/>
      <c r="DN74" s="8"/>
      <c r="DO74" s="8"/>
    </row>
    <row r="75" spans="6:119">
      <c r="F75" s="4">
        <f t="shared" si="64"/>
        <v>70</v>
      </c>
      <c r="G75" s="1" t="s">
        <v>22</v>
      </c>
      <c r="H75" s="7">
        <f t="shared" si="65"/>
        <v>4.1288285714285706</v>
      </c>
      <c r="I75" s="7">
        <f t="shared" si="66"/>
        <v>1.1009999999999924</v>
      </c>
      <c r="K75" s="4">
        <f t="shared" si="67"/>
        <v>70</v>
      </c>
      <c r="L75" t="s">
        <v>21</v>
      </c>
      <c r="M75" s="7">
        <f t="shared" si="68"/>
        <v>2.779019230769229</v>
      </c>
      <c r="N75" s="7">
        <f t="shared" si="69"/>
        <v>2.1009999999999924</v>
      </c>
      <c r="P75" s="4">
        <f t="shared" si="70"/>
        <v>70</v>
      </c>
      <c r="Q75" t="s">
        <v>22</v>
      </c>
      <c r="R75" s="7">
        <f t="shared" si="71"/>
        <v>2.1251323529411761</v>
      </c>
      <c r="S75" s="7">
        <f t="shared" si="72"/>
        <v>3.1009999999999924</v>
      </c>
      <c r="U75" s="4">
        <f t="shared" si="73"/>
        <v>70</v>
      </c>
      <c r="V75" t="s">
        <v>23</v>
      </c>
      <c r="W75" s="7">
        <f t="shared" si="74"/>
        <v>1.7480927419354821</v>
      </c>
      <c r="X75" s="7">
        <f t="shared" si="75"/>
        <v>4.1010000000000231</v>
      </c>
      <c r="Z75" s="4">
        <f t="shared" si="76"/>
        <v>70</v>
      </c>
      <c r="AA75" t="s">
        <v>21</v>
      </c>
      <c r="AB75" s="7">
        <f t="shared" si="77"/>
        <v>1.5053020833333324</v>
      </c>
      <c r="AC75" s="7">
        <f t="shared" si="78"/>
        <v>5.1010000000000231</v>
      </c>
      <c r="AE75" s="4">
        <f t="shared" si="79"/>
        <v>70</v>
      </c>
      <c r="AF75" s="1" t="s">
        <v>22</v>
      </c>
      <c r="AG75" s="7">
        <f t="shared" si="80"/>
        <v>1.3380462962962973</v>
      </c>
      <c r="AH75" s="7">
        <f t="shared" si="81"/>
        <v>6.1010000000000231</v>
      </c>
      <c r="AJ75" s="4">
        <f t="shared" si="82"/>
        <v>70</v>
      </c>
      <c r="AK75" s="1" t="s">
        <v>22</v>
      </c>
      <c r="AL75" s="7">
        <f t="shared" si="83"/>
        <v>1.2281218130311615</v>
      </c>
      <c r="AM75" s="7">
        <f t="shared" si="84"/>
        <v>7.1010000000000231</v>
      </c>
      <c r="AO75" s="4">
        <f t="shared" si="85"/>
        <v>70</v>
      </c>
      <c r="AP75" t="s">
        <v>20</v>
      </c>
      <c r="AQ75" s="7">
        <f t="shared" si="86"/>
        <v>1.1529973404255323</v>
      </c>
      <c r="AR75" s="7">
        <f t="shared" si="87"/>
        <v>8.1009999999999618</v>
      </c>
      <c r="AT75" s="4">
        <f t="shared" si="88"/>
        <v>70</v>
      </c>
      <c r="AU75" t="s">
        <v>9</v>
      </c>
      <c r="AV75" s="7">
        <f t="shared" si="89"/>
        <v>1.1003223350253819</v>
      </c>
      <c r="AW75" s="7">
        <f t="shared" si="90"/>
        <v>9.1009999999999618</v>
      </c>
      <c r="AY75" s="4">
        <f t="shared" si="91"/>
        <v>70</v>
      </c>
      <c r="AZ75" s="1" t="s">
        <v>23</v>
      </c>
      <c r="BA75" s="7">
        <f t="shared" si="92"/>
        <v>1.0730866336633673</v>
      </c>
      <c r="BB75" s="7">
        <f t="shared" si="93"/>
        <v>10.100999999999962</v>
      </c>
      <c r="BD75" s="4">
        <f t="shared" si="94"/>
        <v>70</v>
      </c>
      <c r="BE75" t="s">
        <v>21</v>
      </c>
      <c r="BF75" s="7">
        <f t="shared" si="95"/>
        <v>1.0651769041769035</v>
      </c>
      <c r="BG75" s="7">
        <f t="shared" si="96"/>
        <v>11.100999999999962</v>
      </c>
      <c r="BI75" s="4">
        <f t="shared" si="97"/>
        <v>70</v>
      </c>
      <c r="BJ75" t="s">
        <v>23</v>
      </c>
      <c r="BK75" s="7">
        <f t="shared" si="98"/>
        <v>5.2178230958230758</v>
      </c>
      <c r="BL75" s="7">
        <f t="shared" si="99"/>
        <v>12.369000000000039</v>
      </c>
      <c r="BN75" s="4">
        <f t="shared" si="100"/>
        <v>70</v>
      </c>
      <c r="BO75" s="1" t="s">
        <v>21</v>
      </c>
      <c r="BP75" s="7">
        <f t="shared" si="101"/>
        <v>5.2099133663366235</v>
      </c>
      <c r="BQ75" s="7">
        <f t="shared" si="102"/>
        <v>13.369000000000039</v>
      </c>
      <c r="BS75" s="4">
        <f t="shared" si="103"/>
        <v>70</v>
      </c>
      <c r="BT75" t="s">
        <v>22</v>
      </c>
      <c r="BU75" s="7">
        <f t="shared" si="104"/>
        <v>5.1826776649746238</v>
      </c>
      <c r="BV75" s="7">
        <f t="shared" si="105"/>
        <v>14.369000000000039</v>
      </c>
      <c r="BX75" s="4">
        <f t="shared" si="106"/>
        <v>70</v>
      </c>
      <c r="BY75" t="s">
        <v>19</v>
      </c>
      <c r="BZ75" s="7">
        <f t="shared" si="107"/>
        <v>5.1300026595744734</v>
      </c>
      <c r="CA75" s="7">
        <f t="shared" si="108"/>
        <v>15.369000000000039</v>
      </c>
      <c r="CC75" s="5">
        <v>70</v>
      </c>
      <c r="CD75" s="1" t="s">
        <v>9</v>
      </c>
      <c r="CE75" s="8">
        <f t="shared" si="109"/>
        <v>5.0548781869688284</v>
      </c>
      <c r="CF75" s="8">
        <f t="shared" si="110"/>
        <v>16.368999999999915</v>
      </c>
      <c r="CG75" s="5"/>
      <c r="CH75" s="5">
        <v>70</v>
      </c>
      <c r="CI75" s="1" t="s">
        <v>9</v>
      </c>
      <c r="CJ75" s="8">
        <f t="shared" si="111"/>
        <v>4.9449537037037326</v>
      </c>
      <c r="CK75" s="8">
        <f t="shared" si="112"/>
        <v>17.368999999999915</v>
      </c>
      <c r="CL75" s="5"/>
      <c r="CM75" s="5">
        <v>70</v>
      </c>
      <c r="CN75" t="s">
        <v>23</v>
      </c>
      <c r="CO75" s="8">
        <f t="shared" si="113"/>
        <v>4.7776979166666838</v>
      </c>
      <c r="CP75" s="8">
        <f t="shared" si="114"/>
        <v>18.368999999999915</v>
      </c>
      <c r="CQ75" s="5"/>
      <c r="CR75" s="5">
        <v>70</v>
      </c>
      <c r="CS75" t="s">
        <v>21</v>
      </c>
      <c r="CT75" s="8">
        <f t="shared" si="115"/>
        <v>4.5349072580644885</v>
      </c>
      <c r="CU75" s="8">
        <f t="shared" si="116"/>
        <v>19.368999999999915</v>
      </c>
      <c r="CV75" s="5"/>
      <c r="CW75" s="5">
        <v>70</v>
      </c>
      <c r="CX75" t="s">
        <v>9</v>
      </c>
      <c r="CY75" s="8">
        <f t="shared" si="117"/>
        <v>4.1578676470588078</v>
      </c>
      <c r="CZ75" s="8">
        <f t="shared" si="118"/>
        <v>20.368999999999915</v>
      </c>
      <c r="DA75" s="5"/>
      <c r="DB75" s="5">
        <v>70</v>
      </c>
      <c r="DC75" t="s">
        <v>23</v>
      </c>
      <c r="DD75" s="8">
        <f t="shared" si="119"/>
        <v>3.5039807692307816</v>
      </c>
      <c r="DE75" s="8">
        <f t="shared" si="120"/>
        <v>21.368999999999915</v>
      </c>
      <c r="DF75" s="5"/>
      <c r="DG75" s="5">
        <v>70</v>
      </c>
      <c r="DH75" s="1" t="s">
        <v>9</v>
      </c>
      <c r="DI75" s="8">
        <f t="shared" si="121"/>
        <v>2.1541714285714453</v>
      </c>
      <c r="DJ75" s="8">
        <f t="shared" si="122"/>
        <v>22.368999999999915</v>
      </c>
      <c r="DL75" s="5"/>
      <c r="DN75" s="8"/>
      <c r="DO75" s="8"/>
    </row>
    <row r="76" spans="6:119">
      <c r="F76" s="4">
        <f t="shared" si="64"/>
        <v>71</v>
      </c>
      <c r="G76" s="1" t="s">
        <v>22</v>
      </c>
      <c r="H76" s="7">
        <f t="shared" si="65"/>
        <v>4.1886666666666654</v>
      </c>
      <c r="I76" s="7">
        <f t="shared" si="66"/>
        <v>1.1019999999999923</v>
      </c>
      <c r="K76" s="4">
        <f t="shared" si="67"/>
        <v>71</v>
      </c>
      <c r="L76" t="s">
        <v>21</v>
      </c>
      <c r="M76" s="7">
        <f t="shared" si="68"/>
        <v>2.8192948717948698</v>
      </c>
      <c r="N76" s="7">
        <f t="shared" si="69"/>
        <v>2.1019999999999923</v>
      </c>
      <c r="P76" s="4">
        <f t="shared" si="70"/>
        <v>71</v>
      </c>
      <c r="Q76" t="s">
        <v>22</v>
      </c>
      <c r="R76" s="7">
        <f t="shared" si="71"/>
        <v>2.155931372549019</v>
      </c>
      <c r="S76" s="7">
        <f t="shared" si="72"/>
        <v>3.1019999999999923</v>
      </c>
      <c r="U76" s="4">
        <f t="shared" si="73"/>
        <v>71</v>
      </c>
      <c r="V76" t="s">
        <v>23</v>
      </c>
      <c r="W76" s="7">
        <f t="shared" si="74"/>
        <v>1.7734274193548369</v>
      </c>
      <c r="X76" s="7">
        <f t="shared" si="75"/>
        <v>4.1020000000000234</v>
      </c>
      <c r="Z76" s="4">
        <f t="shared" si="76"/>
        <v>71</v>
      </c>
      <c r="AA76" t="s">
        <v>21</v>
      </c>
      <c r="AB76" s="7">
        <f t="shared" si="77"/>
        <v>1.5271180555555546</v>
      </c>
      <c r="AC76" s="7">
        <f t="shared" si="78"/>
        <v>5.1020000000000234</v>
      </c>
      <c r="AE76" s="4">
        <f t="shared" si="79"/>
        <v>71</v>
      </c>
      <c r="AF76" s="1" t="s">
        <v>22</v>
      </c>
      <c r="AG76" s="7">
        <f t="shared" si="80"/>
        <v>1.3574382716049394</v>
      </c>
      <c r="AH76" s="7">
        <f t="shared" si="81"/>
        <v>6.1020000000000234</v>
      </c>
      <c r="AJ76" s="4">
        <f t="shared" si="82"/>
        <v>71</v>
      </c>
      <c r="AK76" s="1" t="s">
        <v>22</v>
      </c>
      <c r="AL76" s="7">
        <f t="shared" si="83"/>
        <v>1.2459206798866855</v>
      </c>
      <c r="AM76" s="7">
        <f t="shared" si="84"/>
        <v>7.1020000000000234</v>
      </c>
      <c r="AO76" s="4">
        <f t="shared" si="85"/>
        <v>71</v>
      </c>
      <c r="AP76" t="s">
        <v>20</v>
      </c>
      <c r="AQ76" s="7">
        <f t="shared" si="86"/>
        <v>1.1697074468085109</v>
      </c>
      <c r="AR76" s="7">
        <f t="shared" si="87"/>
        <v>8.1019999999999612</v>
      </c>
      <c r="AT76" s="4">
        <f t="shared" si="88"/>
        <v>71</v>
      </c>
      <c r="AU76" t="s">
        <v>9</v>
      </c>
      <c r="AV76" s="7">
        <f t="shared" si="89"/>
        <v>1.1162690355329961</v>
      </c>
      <c r="AW76" s="7">
        <f t="shared" si="90"/>
        <v>9.1019999999999612</v>
      </c>
      <c r="AY76" s="4">
        <f t="shared" si="91"/>
        <v>71</v>
      </c>
      <c r="AZ76" s="1" t="s">
        <v>23</v>
      </c>
      <c r="BA76" s="7">
        <f t="shared" si="92"/>
        <v>1.0886386138613871</v>
      </c>
      <c r="BB76" s="7">
        <f t="shared" si="93"/>
        <v>10.101999999999961</v>
      </c>
      <c r="BD76" s="4">
        <f t="shared" si="94"/>
        <v>71</v>
      </c>
      <c r="BE76" t="s">
        <v>21</v>
      </c>
      <c r="BF76" s="7">
        <f t="shared" si="95"/>
        <v>1.08061425061425</v>
      </c>
      <c r="BG76" s="7">
        <f t="shared" si="96"/>
        <v>11.101999999999961</v>
      </c>
      <c r="BI76" s="4">
        <f t="shared" si="97"/>
        <v>71</v>
      </c>
      <c r="BJ76" t="s">
        <v>23</v>
      </c>
      <c r="BK76" s="7">
        <f t="shared" si="98"/>
        <v>5.2023857493857291</v>
      </c>
      <c r="BL76" s="7">
        <f t="shared" si="99"/>
        <v>12.368000000000039</v>
      </c>
      <c r="BN76" s="4">
        <f t="shared" si="100"/>
        <v>71</v>
      </c>
      <c r="BO76" s="1" t="s">
        <v>21</v>
      </c>
      <c r="BP76" s="7">
        <f t="shared" si="101"/>
        <v>5.1943613861386035</v>
      </c>
      <c r="BQ76" s="7">
        <f t="shared" si="102"/>
        <v>13.368000000000039</v>
      </c>
      <c r="BS76" s="4">
        <f t="shared" si="103"/>
        <v>71</v>
      </c>
      <c r="BT76" t="s">
        <v>22</v>
      </c>
      <c r="BU76" s="7">
        <f t="shared" si="104"/>
        <v>5.1667309644670096</v>
      </c>
      <c r="BV76" s="7">
        <f t="shared" si="105"/>
        <v>14.368000000000039</v>
      </c>
      <c r="BX76" s="4">
        <f t="shared" si="106"/>
        <v>71</v>
      </c>
      <c r="BY76" t="s">
        <v>19</v>
      </c>
      <c r="BZ76" s="7">
        <f t="shared" si="107"/>
        <v>5.1132925531914948</v>
      </c>
      <c r="CA76" s="7">
        <f t="shared" si="108"/>
        <v>15.368000000000039</v>
      </c>
      <c r="CC76" s="5">
        <v>71</v>
      </c>
      <c r="CD76" s="1" t="s">
        <v>9</v>
      </c>
      <c r="CE76" s="8">
        <f t="shared" si="109"/>
        <v>5.0370793201133042</v>
      </c>
      <c r="CF76" s="8">
        <f t="shared" si="110"/>
        <v>16.367999999999913</v>
      </c>
      <c r="CG76" s="5"/>
      <c r="CH76" s="5">
        <v>71</v>
      </c>
      <c r="CI76" s="1" t="s">
        <v>9</v>
      </c>
      <c r="CJ76" s="8">
        <f t="shared" si="111"/>
        <v>4.925561728395091</v>
      </c>
      <c r="CK76" s="8">
        <f t="shared" si="112"/>
        <v>17.367999999999913</v>
      </c>
      <c r="CL76" s="5"/>
      <c r="CM76" s="5">
        <v>71</v>
      </c>
      <c r="CN76" t="s">
        <v>23</v>
      </c>
      <c r="CO76" s="8">
        <f t="shared" si="113"/>
        <v>4.7558819444444618</v>
      </c>
      <c r="CP76" s="8">
        <f t="shared" si="114"/>
        <v>18.367999999999913</v>
      </c>
      <c r="CQ76" s="5"/>
      <c r="CR76" s="5">
        <v>71</v>
      </c>
      <c r="CS76" t="s">
        <v>21</v>
      </c>
      <c r="CT76" s="8">
        <f t="shared" si="115"/>
        <v>4.5095725806451332</v>
      </c>
      <c r="CU76" s="8">
        <f t="shared" si="116"/>
        <v>19.367999999999913</v>
      </c>
      <c r="CV76" s="5"/>
      <c r="CW76" s="5">
        <v>71</v>
      </c>
      <c r="CX76" t="s">
        <v>9</v>
      </c>
      <c r="CY76" s="8">
        <f t="shared" si="117"/>
        <v>4.1270686274509645</v>
      </c>
      <c r="CZ76" s="8">
        <f t="shared" si="118"/>
        <v>20.367999999999913</v>
      </c>
      <c r="DA76" s="5"/>
      <c r="DB76" s="5">
        <v>71</v>
      </c>
      <c r="DC76" t="s">
        <v>23</v>
      </c>
      <c r="DD76" s="8">
        <f t="shared" si="119"/>
        <v>3.4637051282051408</v>
      </c>
      <c r="DE76" s="8">
        <f t="shared" si="120"/>
        <v>21.367999999999913</v>
      </c>
      <c r="DF76" s="5"/>
      <c r="DG76" s="5">
        <v>71</v>
      </c>
      <c r="DH76" s="1" t="s">
        <v>9</v>
      </c>
      <c r="DI76" s="8">
        <f t="shared" si="121"/>
        <v>2.09433333333335</v>
      </c>
      <c r="DJ76" s="8">
        <f t="shared" si="122"/>
        <v>22.367999999999913</v>
      </c>
      <c r="DL76" s="5"/>
      <c r="DN76" s="8"/>
      <c r="DO76" s="8"/>
    </row>
    <row r="77" spans="6:119">
      <c r="F77" s="4">
        <f t="shared" si="64"/>
        <v>72</v>
      </c>
      <c r="G77" s="1" t="s">
        <v>22</v>
      </c>
      <c r="H77" s="7">
        <f t="shared" si="65"/>
        <v>4.2485047619047602</v>
      </c>
      <c r="I77" s="7">
        <f t="shared" si="66"/>
        <v>1.1029999999999922</v>
      </c>
      <c r="K77" s="4">
        <f t="shared" si="67"/>
        <v>72</v>
      </c>
      <c r="L77" t="s">
        <v>21</v>
      </c>
      <c r="M77" s="7">
        <f t="shared" si="68"/>
        <v>2.8595705128205107</v>
      </c>
      <c r="N77" s="7">
        <f t="shared" si="69"/>
        <v>2.1029999999999922</v>
      </c>
      <c r="P77" s="4">
        <f t="shared" si="70"/>
        <v>72</v>
      </c>
      <c r="Q77" t="s">
        <v>20</v>
      </c>
      <c r="R77" s="7">
        <f t="shared" si="71"/>
        <v>2.1867303921568619</v>
      </c>
      <c r="S77" s="7">
        <f t="shared" si="72"/>
        <v>3.1029999999999922</v>
      </c>
      <c r="U77" s="4">
        <f t="shared" si="73"/>
        <v>72</v>
      </c>
      <c r="V77" t="s">
        <v>22</v>
      </c>
      <c r="W77" s="7">
        <f t="shared" si="74"/>
        <v>1.7987620967741917</v>
      </c>
      <c r="X77" s="7">
        <f t="shared" si="75"/>
        <v>4.1030000000000237</v>
      </c>
      <c r="Z77" s="4">
        <f t="shared" si="76"/>
        <v>72</v>
      </c>
      <c r="AA77" t="s">
        <v>9</v>
      </c>
      <c r="AB77" s="7">
        <f t="shared" si="77"/>
        <v>1.5489340277777768</v>
      </c>
      <c r="AC77" s="7">
        <f t="shared" si="78"/>
        <v>5.1030000000000237</v>
      </c>
      <c r="AE77" s="4">
        <f t="shared" si="79"/>
        <v>72</v>
      </c>
      <c r="AF77" s="1" t="s">
        <v>20</v>
      </c>
      <c r="AG77" s="7">
        <f t="shared" si="80"/>
        <v>1.3768302469135814</v>
      </c>
      <c r="AH77" s="7">
        <f t="shared" si="81"/>
        <v>6.1030000000000237</v>
      </c>
      <c r="AJ77" s="4">
        <f t="shared" si="82"/>
        <v>72</v>
      </c>
      <c r="AK77" s="1" t="s">
        <v>20</v>
      </c>
      <c r="AL77" s="7">
        <f t="shared" si="83"/>
        <v>1.2637195467422095</v>
      </c>
      <c r="AM77" s="7">
        <f t="shared" si="84"/>
        <v>7.1030000000000237</v>
      </c>
      <c r="AO77" s="4">
        <f t="shared" si="85"/>
        <v>72</v>
      </c>
      <c r="AP77" t="s">
        <v>9</v>
      </c>
      <c r="AQ77" s="7">
        <f t="shared" si="86"/>
        <v>1.1864175531914896</v>
      </c>
      <c r="AR77" s="7">
        <f t="shared" si="87"/>
        <v>8.1029999999999607</v>
      </c>
      <c r="AT77" s="4">
        <f t="shared" si="88"/>
        <v>72</v>
      </c>
      <c r="AU77" t="s">
        <v>9</v>
      </c>
      <c r="AV77" s="7">
        <f t="shared" si="89"/>
        <v>1.1322157360406102</v>
      </c>
      <c r="AW77" s="7">
        <f t="shared" si="90"/>
        <v>9.1029999999999607</v>
      </c>
      <c r="AY77" s="4">
        <f t="shared" si="91"/>
        <v>72</v>
      </c>
      <c r="AZ77" s="1" t="s">
        <v>22</v>
      </c>
      <c r="BA77" s="7">
        <f t="shared" si="92"/>
        <v>1.1041905940594068</v>
      </c>
      <c r="BB77" s="7">
        <f t="shared" si="93"/>
        <v>10.102999999999961</v>
      </c>
      <c r="BD77" s="4">
        <f t="shared" si="94"/>
        <v>72</v>
      </c>
      <c r="BE77" t="s">
        <v>21</v>
      </c>
      <c r="BF77" s="7">
        <f t="shared" si="95"/>
        <v>1.0960515970515965</v>
      </c>
      <c r="BG77" s="7">
        <f t="shared" si="96"/>
        <v>11.102999999999961</v>
      </c>
      <c r="BI77" s="4">
        <f t="shared" si="97"/>
        <v>72</v>
      </c>
      <c r="BJ77" t="s">
        <v>23</v>
      </c>
      <c r="BK77" s="7">
        <f t="shared" si="98"/>
        <v>5.1869484029483823</v>
      </c>
      <c r="BL77" s="7">
        <f t="shared" si="99"/>
        <v>12.36700000000004</v>
      </c>
      <c r="BN77" s="4">
        <f t="shared" si="100"/>
        <v>72</v>
      </c>
      <c r="BO77" s="1" t="s">
        <v>9</v>
      </c>
      <c r="BP77" s="7">
        <f t="shared" si="101"/>
        <v>5.1788094059405836</v>
      </c>
      <c r="BQ77" s="7">
        <f t="shared" si="102"/>
        <v>13.36700000000004</v>
      </c>
      <c r="BS77" s="4">
        <f t="shared" si="103"/>
        <v>72</v>
      </c>
      <c r="BT77" t="s">
        <v>22</v>
      </c>
      <c r="BU77" s="7">
        <f t="shared" si="104"/>
        <v>5.1507842639593955</v>
      </c>
      <c r="BV77" s="7">
        <f t="shared" si="105"/>
        <v>14.36700000000004</v>
      </c>
      <c r="BX77" s="4">
        <f t="shared" si="106"/>
        <v>72</v>
      </c>
      <c r="BY77" t="s">
        <v>22</v>
      </c>
      <c r="BZ77" s="7">
        <f t="shared" si="107"/>
        <v>5.0965824468085161</v>
      </c>
      <c r="CA77" s="7">
        <f t="shared" si="108"/>
        <v>15.36700000000004</v>
      </c>
      <c r="CC77" s="5">
        <v>72</v>
      </c>
      <c r="CD77" s="1" t="s">
        <v>19</v>
      </c>
      <c r="CE77" s="8">
        <f t="shared" si="109"/>
        <v>5.0192804532577799</v>
      </c>
      <c r="CF77" s="8">
        <f t="shared" si="110"/>
        <v>16.366999999999912</v>
      </c>
      <c r="CG77" s="5"/>
      <c r="CH77" s="5">
        <v>72</v>
      </c>
      <c r="CI77" s="1" t="s">
        <v>19</v>
      </c>
      <c r="CJ77" s="8">
        <f t="shared" si="111"/>
        <v>4.9061697530864494</v>
      </c>
      <c r="CK77" s="8">
        <f t="shared" si="112"/>
        <v>17.366999999999912</v>
      </c>
      <c r="CL77" s="5"/>
      <c r="CM77" s="5">
        <v>72</v>
      </c>
      <c r="CN77" t="s">
        <v>22</v>
      </c>
      <c r="CO77" s="8">
        <f t="shared" si="113"/>
        <v>4.7340659722222398</v>
      </c>
      <c r="CP77" s="8">
        <f t="shared" si="114"/>
        <v>18.366999999999912</v>
      </c>
      <c r="CQ77" s="5"/>
      <c r="CR77" s="5">
        <v>72</v>
      </c>
      <c r="CS77" t="s">
        <v>9</v>
      </c>
      <c r="CT77" s="8">
        <f t="shared" si="115"/>
        <v>4.484237903225778</v>
      </c>
      <c r="CU77" s="8">
        <f t="shared" si="116"/>
        <v>19.366999999999912</v>
      </c>
      <c r="CV77" s="5"/>
      <c r="CW77" s="5">
        <v>72</v>
      </c>
      <c r="CX77" t="s">
        <v>19</v>
      </c>
      <c r="CY77" s="8">
        <f t="shared" si="117"/>
        <v>4.0962696078431211</v>
      </c>
      <c r="CZ77" s="8">
        <f t="shared" si="118"/>
        <v>20.366999999999912</v>
      </c>
      <c r="DA77" s="5"/>
      <c r="DB77" s="5">
        <v>72</v>
      </c>
      <c r="DC77" t="s">
        <v>23</v>
      </c>
      <c r="DD77" s="8">
        <f t="shared" si="119"/>
        <v>3.4234294871794999</v>
      </c>
      <c r="DE77" s="8">
        <f t="shared" si="120"/>
        <v>21.366999999999912</v>
      </c>
      <c r="DF77" s="5"/>
      <c r="DG77" s="5">
        <v>72</v>
      </c>
      <c r="DH77" s="1" t="s">
        <v>9</v>
      </c>
      <c r="DI77" s="8">
        <f t="shared" si="121"/>
        <v>2.0344952380952548</v>
      </c>
      <c r="DJ77" s="8">
        <f t="shared" si="122"/>
        <v>22.366999999999912</v>
      </c>
      <c r="DL77" s="5"/>
      <c r="DN77" s="8"/>
      <c r="DO77" s="8"/>
    </row>
    <row r="78" spans="6:119">
      <c r="F78" s="4">
        <f t="shared" si="64"/>
        <v>73</v>
      </c>
      <c r="G78" s="1" t="s">
        <v>20</v>
      </c>
      <c r="H78" s="7">
        <f t="shared" si="65"/>
        <v>4.308342857142855</v>
      </c>
      <c r="I78" s="7">
        <f t="shared" si="66"/>
        <v>1.1039999999999921</v>
      </c>
      <c r="K78" s="4">
        <f t="shared" si="67"/>
        <v>73</v>
      </c>
      <c r="L78" t="s">
        <v>9</v>
      </c>
      <c r="M78" s="7">
        <f t="shared" si="68"/>
        <v>2.8998461538461515</v>
      </c>
      <c r="N78" s="7">
        <f t="shared" si="69"/>
        <v>2.1039999999999921</v>
      </c>
      <c r="P78" s="4">
        <f t="shared" si="70"/>
        <v>73</v>
      </c>
      <c r="Q78" t="s">
        <v>20</v>
      </c>
      <c r="R78" s="7">
        <f t="shared" si="71"/>
        <v>2.2175294117647049</v>
      </c>
      <c r="S78" s="7">
        <f t="shared" si="72"/>
        <v>3.1039999999999921</v>
      </c>
      <c r="U78" s="4">
        <f t="shared" si="73"/>
        <v>73</v>
      </c>
      <c r="V78" t="s">
        <v>22</v>
      </c>
      <c r="W78" s="7">
        <f t="shared" si="74"/>
        <v>1.8240967741935465</v>
      </c>
      <c r="X78" s="7">
        <f t="shared" si="75"/>
        <v>4.1040000000000241</v>
      </c>
      <c r="Z78" s="4">
        <f t="shared" si="76"/>
        <v>73</v>
      </c>
      <c r="AA78" t="s">
        <v>9</v>
      </c>
      <c r="AB78" s="7">
        <f t="shared" si="77"/>
        <v>1.570749999999999</v>
      </c>
      <c r="AC78" s="7">
        <f t="shared" si="78"/>
        <v>5.1040000000000241</v>
      </c>
      <c r="AE78" s="4">
        <f t="shared" si="79"/>
        <v>73</v>
      </c>
      <c r="AF78" s="1" t="s">
        <v>20</v>
      </c>
      <c r="AG78" s="7">
        <f t="shared" si="80"/>
        <v>1.3962222222222234</v>
      </c>
      <c r="AH78" s="7">
        <f t="shared" si="81"/>
        <v>6.1040000000000241</v>
      </c>
      <c r="AJ78" s="4">
        <f t="shared" si="82"/>
        <v>73</v>
      </c>
      <c r="AK78" s="1" t="s">
        <v>20</v>
      </c>
      <c r="AL78" s="7">
        <f t="shared" si="83"/>
        <v>1.2815184135977336</v>
      </c>
      <c r="AM78" s="7">
        <f t="shared" si="84"/>
        <v>7.1040000000000241</v>
      </c>
      <c r="AO78" s="4">
        <f t="shared" si="85"/>
        <v>73</v>
      </c>
      <c r="AP78" t="s">
        <v>9</v>
      </c>
      <c r="AQ78" s="7">
        <f t="shared" si="86"/>
        <v>1.2031276595744682</v>
      </c>
      <c r="AR78" s="7">
        <f t="shared" si="87"/>
        <v>8.1039999999999601</v>
      </c>
      <c r="AT78" s="4">
        <f t="shared" si="88"/>
        <v>73</v>
      </c>
      <c r="AU78" s="1" t="s">
        <v>19</v>
      </c>
      <c r="AV78" s="7">
        <f t="shared" si="89"/>
        <v>1.1481624365482244</v>
      </c>
      <c r="AW78" s="7">
        <f t="shared" si="90"/>
        <v>9.1039999999999601</v>
      </c>
      <c r="AY78" s="4">
        <f t="shared" si="91"/>
        <v>73</v>
      </c>
      <c r="AZ78" s="1" t="s">
        <v>22</v>
      </c>
      <c r="BA78" s="7">
        <f t="shared" si="92"/>
        <v>1.1197425742574265</v>
      </c>
      <c r="BB78" s="7">
        <f t="shared" si="93"/>
        <v>10.10399999999996</v>
      </c>
      <c r="BD78" s="4">
        <f t="shared" si="94"/>
        <v>73</v>
      </c>
      <c r="BE78" t="s">
        <v>9</v>
      </c>
      <c r="BF78" s="7">
        <f t="shared" si="95"/>
        <v>1.111488943488943</v>
      </c>
      <c r="BG78" s="7">
        <f t="shared" si="96"/>
        <v>11.10399999999996</v>
      </c>
      <c r="BI78" s="4">
        <f t="shared" si="97"/>
        <v>73</v>
      </c>
      <c r="BJ78" t="s">
        <v>22</v>
      </c>
      <c r="BK78" s="7">
        <f t="shared" si="98"/>
        <v>5.1715110565110356</v>
      </c>
      <c r="BL78" s="7">
        <f t="shared" si="99"/>
        <v>12.366000000000041</v>
      </c>
      <c r="BN78" s="4">
        <f t="shared" si="100"/>
        <v>73</v>
      </c>
      <c r="BO78" s="1" t="s">
        <v>9</v>
      </c>
      <c r="BP78" s="7">
        <f t="shared" si="101"/>
        <v>5.1632574257425636</v>
      </c>
      <c r="BQ78" s="7">
        <f t="shared" si="102"/>
        <v>13.366000000000041</v>
      </c>
      <c r="BS78" s="4">
        <f t="shared" si="103"/>
        <v>73</v>
      </c>
      <c r="BT78" s="1" t="s">
        <v>20</v>
      </c>
      <c r="BU78" s="7">
        <f t="shared" si="104"/>
        <v>5.1348375634517813</v>
      </c>
      <c r="BV78" s="7">
        <f t="shared" si="105"/>
        <v>14.366000000000041</v>
      </c>
      <c r="BX78" s="4">
        <f t="shared" si="106"/>
        <v>73</v>
      </c>
      <c r="BY78" t="s">
        <v>22</v>
      </c>
      <c r="BZ78" s="7">
        <f t="shared" si="107"/>
        <v>5.0798723404255375</v>
      </c>
      <c r="CA78" s="7">
        <f t="shared" si="108"/>
        <v>15.366000000000041</v>
      </c>
      <c r="CC78" s="5">
        <v>73</v>
      </c>
      <c r="CD78" s="1" t="s">
        <v>19</v>
      </c>
      <c r="CE78" s="8">
        <f t="shared" si="109"/>
        <v>5.0014815864022557</v>
      </c>
      <c r="CF78" s="8">
        <f t="shared" si="110"/>
        <v>16.365999999999911</v>
      </c>
      <c r="CG78" s="5"/>
      <c r="CH78" s="5">
        <v>73</v>
      </c>
      <c r="CI78" s="1" t="s">
        <v>19</v>
      </c>
      <c r="CJ78" s="8">
        <f t="shared" si="111"/>
        <v>4.8867777777778079</v>
      </c>
      <c r="CK78" s="8">
        <f t="shared" si="112"/>
        <v>17.365999999999911</v>
      </c>
      <c r="CL78" s="5"/>
      <c r="CM78" s="5">
        <v>73</v>
      </c>
      <c r="CN78" t="s">
        <v>22</v>
      </c>
      <c r="CO78" s="8">
        <f t="shared" si="113"/>
        <v>4.7122500000000178</v>
      </c>
      <c r="CP78" s="8">
        <f t="shared" si="114"/>
        <v>18.365999999999911</v>
      </c>
      <c r="CQ78" s="5"/>
      <c r="CR78" s="5">
        <v>73</v>
      </c>
      <c r="CS78" t="s">
        <v>9</v>
      </c>
      <c r="CT78" s="8">
        <f t="shared" si="115"/>
        <v>4.4589032258064227</v>
      </c>
      <c r="CU78" s="8">
        <f t="shared" si="116"/>
        <v>19.365999999999911</v>
      </c>
      <c r="CV78" s="5"/>
      <c r="CW78" s="5">
        <v>73</v>
      </c>
      <c r="CX78" t="s">
        <v>19</v>
      </c>
      <c r="CY78" s="8">
        <f t="shared" si="117"/>
        <v>4.0654705882352777</v>
      </c>
      <c r="CZ78" s="8">
        <f t="shared" si="118"/>
        <v>20.365999999999911</v>
      </c>
      <c r="DA78" s="5"/>
      <c r="DB78" s="5">
        <v>73</v>
      </c>
      <c r="DC78" t="s">
        <v>22</v>
      </c>
      <c r="DD78" s="8">
        <f t="shared" si="119"/>
        <v>3.3831538461538591</v>
      </c>
      <c r="DE78" s="8">
        <f t="shared" si="120"/>
        <v>21.365999999999911</v>
      </c>
      <c r="DF78" s="5"/>
      <c r="DG78" s="5">
        <v>73</v>
      </c>
      <c r="DH78" s="1" t="s">
        <v>19</v>
      </c>
      <c r="DI78" s="8">
        <f t="shared" si="121"/>
        <v>1.9746571428571595</v>
      </c>
      <c r="DJ78" s="8">
        <f t="shared" si="122"/>
        <v>22.365999999999911</v>
      </c>
      <c r="DL78" s="5"/>
      <c r="DN78" s="8"/>
      <c r="DO78" s="8"/>
    </row>
    <row r="79" spans="6:119">
      <c r="F79" s="4">
        <f t="shared" si="64"/>
        <v>74</v>
      </c>
      <c r="G79" s="1" t="s">
        <v>20</v>
      </c>
      <c r="H79" s="7">
        <f t="shared" si="65"/>
        <v>4.3681809523809498</v>
      </c>
      <c r="I79" s="7">
        <f t="shared" si="66"/>
        <v>1.104999999999992</v>
      </c>
      <c r="K79" s="4">
        <f t="shared" si="67"/>
        <v>74</v>
      </c>
      <c r="L79" t="s">
        <v>9</v>
      </c>
      <c r="M79" s="7">
        <f t="shared" si="68"/>
        <v>2.9401217948717924</v>
      </c>
      <c r="N79" s="7">
        <f t="shared" si="69"/>
        <v>2.104999999999992</v>
      </c>
      <c r="P79" s="4">
        <f>P78+1</f>
        <v>74</v>
      </c>
      <c r="Q79" t="s">
        <v>9</v>
      </c>
      <c r="R79" s="7">
        <f t="shared" si="71"/>
        <v>2.2483284313725478</v>
      </c>
      <c r="S79" s="7">
        <f t="shared" si="72"/>
        <v>3.104999999999992</v>
      </c>
      <c r="U79" s="4">
        <f t="shared" si="73"/>
        <v>74</v>
      </c>
      <c r="V79" t="s">
        <v>22</v>
      </c>
      <c r="W79" s="7">
        <f t="shared" si="74"/>
        <v>1.8494314516129013</v>
      </c>
      <c r="X79" s="7">
        <f t="shared" si="75"/>
        <v>4.1050000000000244</v>
      </c>
      <c r="Z79" s="4">
        <f t="shared" si="76"/>
        <v>74</v>
      </c>
      <c r="AA79" t="s">
        <v>9</v>
      </c>
      <c r="AB79" s="7">
        <f t="shared" si="77"/>
        <v>1.5925659722222212</v>
      </c>
      <c r="AC79" s="7">
        <f t="shared" si="78"/>
        <v>5.1050000000000244</v>
      </c>
      <c r="AE79" s="4">
        <f t="shared" si="79"/>
        <v>74</v>
      </c>
      <c r="AF79" t="s">
        <v>9</v>
      </c>
      <c r="AG79" s="7">
        <f t="shared" si="80"/>
        <v>1.4156141975308654</v>
      </c>
      <c r="AH79" s="7">
        <f t="shared" si="81"/>
        <v>6.1050000000000244</v>
      </c>
      <c r="AJ79" s="4">
        <f t="shared" si="82"/>
        <v>74</v>
      </c>
      <c r="AK79" t="s">
        <v>9</v>
      </c>
      <c r="AL79" s="7">
        <f t="shared" si="83"/>
        <v>1.2993172804532576</v>
      </c>
      <c r="AM79" s="7">
        <f t="shared" si="84"/>
        <v>7.1050000000000244</v>
      </c>
      <c r="AO79" s="4">
        <f t="shared" si="85"/>
        <v>74</v>
      </c>
      <c r="AP79" t="s">
        <v>9</v>
      </c>
      <c r="AQ79" s="7">
        <f t="shared" si="86"/>
        <v>1.2198377659574469</v>
      </c>
      <c r="AR79" s="7">
        <f t="shared" si="87"/>
        <v>8.1049999999999596</v>
      </c>
      <c r="AT79" s="4">
        <f t="shared" si="88"/>
        <v>74</v>
      </c>
      <c r="AU79" s="1" t="s">
        <v>19</v>
      </c>
      <c r="AV79" s="7">
        <f t="shared" si="89"/>
        <v>1.1641091370558385</v>
      </c>
      <c r="AW79" s="7">
        <f t="shared" si="90"/>
        <v>9.1049999999999596</v>
      </c>
      <c r="AY79" s="4">
        <f t="shared" si="91"/>
        <v>74</v>
      </c>
      <c r="AZ79" s="1" t="s">
        <v>22</v>
      </c>
      <c r="BA79" s="7">
        <f t="shared" si="92"/>
        <v>1.1352945544554462</v>
      </c>
      <c r="BB79" s="7">
        <f t="shared" si="93"/>
        <v>10.10499999999996</v>
      </c>
      <c r="BD79" s="4">
        <f t="shared" si="94"/>
        <v>74</v>
      </c>
      <c r="BE79" t="s">
        <v>9</v>
      </c>
      <c r="BF79" s="7">
        <f t="shared" si="95"/>
        <v>1.1269262899262895</v>
      </c>
      <c r="BG79" s="7">
        <f t="shared" si="96"/>
        <v>11.10499999999996</v>
      </c>
      <c r="BI79" s="4">
        <f t="shared" si="97"/>
        <v>74</v>
      </c>
      <c r="BJ79" t="s">
        <v>22</v>
      </c>
      <c r="BK79" s="7">
        <f t="shared" si="98"/>
        <v>5.1560737100736889</v>
      </c>
      <c r="BL79" s="7">
        <f t="shared" si="99"/>
        <v>12.365000000000041</v>
      </c>
      <c r="BN79" s="4">
        <f t="shared" si="100"/>
        <v>74</v>
      </c>
      <c r="BO79" s="1" t="s">
        <v>9</v>
      </c>
      <c r="BP79" s="7">
        <f t="shared" si="101"/>
        <v>5.1477054455445437</v>
      </c>
      <c r="BQ79" s="7">
        <f t="shared" si="102"/>
        <v>13.365000000000041</v>
      </c>
      <c r="BS79" s="4">
        <f t="shared" si="103"/>
        <v>74</v>
      </c>
      <c r="BT79" s="1" t="s">
        <v>20</v>
      </c>
      <c r="BU79" s="7">
        <f t="shared" si="104"/>
        <v>5.1188908629441672</v>
      </c>
      <c r="BV79" s="7">
        <f t="shared" si="105"/>
        <v>14.365000000000041</v>
      </c>
      <c r="BX79" s="4">
        <f t="shared" si="106"/>
        <v>74</v>
      </c>
      <c r="BY79" t="s">
        <v>22</v>
      </c>
      <c r="BZ79" s="7">
        <f t="shared" si="107"/>
        <v>5.0631622340425588</v>
      </c>
      <c r="CA79" s="7">
        <f t="shared" si="108"/>
        <v>15.365000000000041</v>
      </c>
      <c r="CC79" s="5">
        <v>74</v>
      </c>
      <c r="CD79" t="s">
        <v>22</v>
      </c>
      <c r="CE79" s="8">
        <f t="shared" si="109"/>
        <v>4.9836827195467315</v>
      </c>
      <c r="CF79" s="8">
        <f t="shared" si="110"/>
        <v>16.36499999999991</v>
      </c>
      <c r="CG79" s="5"/>
      <c r="CH79" s="5">
        <v>74</v>
      </c>
      <c r="CI79" t="s">
        <v>22</v>
      </c>
      <c r="CJ79" s="8">
        <f t="shared" si="111"/>
        <v>4.8673858024691663</v>
      </c>
      <c r="CK79" s="8">
        <f t="shared" si="112"/>
        <v>17.36499999999991</v>
      </c>
      <c r="CL79" s="5"/>
      <c r="CM79" s="5">
        <v>74</v>
      </c>
      <c r="CN79" t="s">
        <v>22</v>
      </c>
      <c r="CO79" s="8">
        <f t="shared" si="113"/>
        <v>4.6904340277777958</v>
      </c>
      <c r="CP79" s="8">
        <f t="shared" si="114"/>
        <v>18.36499999999991</v>
      </c>
      <c r="CQ79" s="5"/>
      <c r="CR79" s="5">
        <v>74</v>
      </c>
      <c r="CS79" t="s">
        <v>9</v>
      </c>
      <c r="CT79" s="8">
        <f t="shared" si="115"/>
        <v>4.4335685483870675</v>
      </c>
      <c r="CU79" s="8">
        <f t="shared" si="116"/>
        <v>19.36499999999991</v>
      </c>
      <c r="CV79" s="5"/>
      <c r="CW79" s="5">
        <v>74</v>
      </c>
      <c r="CX79" t="s">
        <v>22</v>
      </c>
      <c r="CY79" s="8">
        <f t="shared" si="117"/>
        <v>4.0346715686274344</v>
      </c>
      <c r="CZ79" s="8">
        <f t="shared" si="118"/>
        <v>20.36499999999991</v>
      </c>
      <c r="DA79" s="5"/>
      <c r="DB79" s="5">
        <v>74</v>
      </c>
      <c r="DC79" t="s">
        <v>22</v>
      </c>
      <c r="DD79" s="8">
        <f t="shared" si="119"/>
        <v>3.3428782051282182</v>
      </c>
      <c r="DE79" s="8">
        <f t="shared" si="120"/>
        <v>21.36499999999991</v>
      </c>
      <c r="DF79" s="5"/>
      <c r="DG79" s="5">
        <v>74</v>
      </c>
      <c r="DH79" s="1" t="s">
        <v>19</v>
      </c>
      <c r="DI79" s="8">
        <f t="shared" si="121"/>
        <v>1.9148190476190643</v>
      </c>
      <c r="DJ79" s="8">
        <f t="shared" si="122"/>
        <v>22.36499999999991</v>
      </c>
      <c r="DL79" s="5"/>
      <c r="DN79" s="8"/>
      <c r="DO79" s="8"/>
    </row>
    <row r="80" spans="6:119">
      <c r="F80" s="4">
        <f t="shared" si="64"/>
        <v>75</v>
      </c>
      <c r="G80" s="1" t="s">
        <v>9</v>
      </c>
      <c r="H80" s="7">
        <f t="shared" si="65"/>
        <v>4.4280190476190446</v>
      </c>
      <c r="I80" s="7">
        <f t="shared" si="66"/>
        <v>1.1059999999999919</v>
      </c>
      <c r="K80" s="4">
        <f t="shared" si="67"/>
        <v>75</v>
      </c>
      <c r="L80" t="s">
        <v>9</v>
      </c>
      <c r="M80" s="7">
        <f t="shared" si="68"/>
        <v>2.9803974358974332</v>
      </c>
      <c r="N80" s="7">
        <f t="shared" si="69"/>
        <v>2.1059999999999919</v>
      </c>
      <c r="P80" s="4">
        <f t="shared" si="70"/>
        <v>75</v>
      </c>
      <c r="Q80" t="s">
        <v>9</v>
      </c>
      <c r="R80" s="7">
        <f t="shared" si="71"/>
        <v>2.2791274509803907</v>
      </c>
      <c r="S80" s="7">
        <f t="shared" si="72"/>
        <v>3.1059999999999919</v>
      </c>
      <c r="U80" s="4">
        <f t="shared" si="73"/>
        <v>75</v>
      </c>
      <c r="V80" t="s">
        <v>21</v>
      </c>
      <c r="W80" s="7">
        <f t="shared" si="74"/>
        <v>1.8747661290322561</v>
      </c>
      <c r="X80" s="7">
        <f t="shared" si="75"/>
        <v>4.1060000000000247</v>
      </c>
      <c r="Z80" s="4">
        <f t="shared" si="76"/>
        <v>75</v>
      </c>
      <c r="AA80" t="s">
        <v>9</v>
      </c>
      <c r="AB80" s="7">
        <f t="shared" si="77"/>
        <v>1.6143819444444434</v>
      </c>
      <c r="AC80" s="7">
        <f t="shared" si="78"/>
        <v>5.1060000000000247</v>
      </c>
      <c r="AE80" s="4">
        <f t="shared" si="79"/>
        <v>75</v>
      </c>
      <c r="AF80" t="s">
        <v>9</v>
      </c>
      <c r="AG80" s="7">
        <f t="shared" si="80"/>
        <v>1.4350061728395074</v>
      </c>
      <c r="AH80" s="7">
        <f t="shared" si="81"/>
        <v>6.1060000000000247</v>
      </c>
      <c r="AJ80" s="4">
        <f t="shared" si="82"/>
        <v>75</v>
      </c>
      <c r="AK80" t="s">
        <v>9</v>
      </c>
      <c r="AL80" s="7">
        <f t="shared" si="83"/>
        <v>1.3171161473087816</v>
      </c>
      <c r="AM80" s="7">
        <f t="shared" si="84"/>
        <v>7.1060000000000247</v>
      </c>
      <c r="AO80" s="4">
        <f t="shared" si="85"/>
        <v>75</v>
      </c>
      <c r="AP80" t="s">
        <v>23</v>
      </c>
      <c r="AQ80" s="7">
        <f t="shared" si="86"/>
        <v>1.2365478723404255</v>
      </c>
      <c r="AR80" s="7">
        <f t="shared" si="87"/>
        <v>8.105999999999959</v>
      </c>
      <c r="AT80" s="4">
        <f t="shared" si="88"/>
        <v>75</v>
      </c>
      <c r="AU80" s="1" t="s">
        <v>22</v>
      </c>
      <c r="AV80" s="7">
        <f t="shared" si="89"/>
        <v>1.1800558375634527</v>
      </c>
      <c r="AW80" s="7">
        <f t="shared" si="90"/>
        <v>9.105999999999959</v>
      </c>
      <c r="AY80" s="4">
        <f t="shared" si="91"/>
        <v>75</v>
      </c>
      <c r="AZ80" s="1" t="s">
        <v>20</v>
      </c>
      <c r="BA80" s="7">
        <f t="shared" si="92"/>
        <v>1.150846534653466</v>
      </c>
      <c r="BB80" s="7">
        <f t="shared" si="93"/>
        <v>10.105999999999959</v>
      </c>
      <c r="BD80" s="4">
        <f t="shared" si="94"/>
        <v>75</v>
      </c>
      <c r="BE80" t="s">
        <v>9</v>
      </c>
      <c r="BF80" s="7">
        <f t="shared" si="95"/>
        <v>1.142363636363636</v>
      </c>
      <c r="BG80" s="7">
        <f t="shared" si="96"/>
        <v>11.105999999999959</v>
      </c>
      <c r="BI80" s="4">
        <f t="shared" si="97"/>
        <v>75</v>
      </c>
      <c r="BJ80" t="s">
        <v>22</v>
      </c>
      <c r="BK80" s="7">
        <f t="shared" si="98"/>
        <v>5.1406363636363421</v>
      </c>
      <c r="BL80" s="7">
        <f t="shared" si="99"/>
        <v>12.364000000000042</v>
      </c>
      <c r="BN80" s="4">
        <f t="shared" si="100"/>
        <v>75</v>
      </c>
      <c r="BO80" s="1" t="s">
        <v>19</v>
      </c>
      <c r="BP80" s="7">
        <f t="shared" si="101"/>
        <v>5.1321534653465237</v>
      </c>
      <c r="BQ80" s="7">
        <f t="shared" si="102"/>
        <v>13.364000000000042</v>
      </c>
      <c r="BS80" s="4">
        <f t="shared" si="103"/>
        <v>75</v>
      </c>
      <c r="BT80" s="1" t="s">
        <v>9</v>
      </c>
      <c r="BU80" s="7">
        <f t="shared" si="104"/>
        <v>5.102944162436553</v>
      </c>
      <c r="BV80" s="7">
        <f t="shared" si="105"/>
        <v>14.364000000000042</v>
      </c>
      <c r="BX80" s="4">
        <f t="shared" si="106"/>
        <v>75</v>
      </c>
      <c r="BY80" t="s">
        <v>21</v>
      </c>
      <c r="BZ80" s="7">
        <f t="shared" si="107"/>
        <v>5.0464521276595802</v>
      </c>
      <c r="CA80" s="7">
        <f t="shared" si="108"/>
        <v>15.364000000000042</v>
      </c>
      <c r="CC80" s="5">
        <v>75</v>
      </c>
      <c r="CD80" t="s">
        <v>22</v>
      </c>
      <c r="CE80" s="8">
        <f t="shared" si="109"/>
        <v>4.9658838526912072</v>
      </c>
      <c r="CF80" s="8">
        <f t="shared" si="110"/>
        <v>16.363999999999908</v>
      </c>
      <c r="CG80" s="5"/>
      <c r="CH80" s="5">
        <v>75</v>
      </c>
      <c r="CI80" t="s">
        <v>22</v>
      </c>
      <c r="CJ80" s="8">
        <f t="shared" si="111"/>
        <v>4.8479938271605247</v>
      </c>
      <c r="CK80" s="8">
        <f t="shared" si="112"/>
        <v>17.363999999999908</v>
      </c>
      <c r="CL80" s="5"/>
      <c r="CM80" s="5">
        <v>75</v>
      </c>
      <c r="CN80" t="s">
        <v>22</v>
      </c>
      <c r="CO80" s="8">
        <f t="shared" si="113"/>
        <v>4.6686180555555739</v>
      </c>
      <c r="CP80" s="8">
        <f t="shared" si="114"/>
        <v>18.363999999999908</v>
      </c>
      <c r="CQ80" s="5"/>
      <c r="CR80" s="5">
        <v>75</v>
      </c>
      <c r="CS80" t="s">
        <v>23</v>
      </c>
      <c r="CT80" s="8">
        <f t="shared" si="115"/>
        <v>4.4082338709677122</v>
      </c>
      <c r="CU80" s="8">
        <f t="shared" si="116"/>
        <v>19.363999999999908</v>
      </c>
      <c r="CV80" s="5"/>
      <c r="CW80" s="5">
        <v>75</v>
      </c>
      <c r="CX80" t="s">
        <v>22</v>
      </c>
      <c r="CY80" s="8">
        <f t="shared" si="117"/>
        <v>4.003872549019591</v>
      </c>
      <c r="CZ80" s="8">
        <f t="shared" si="118"/>
        <v>20.363999999999908</v>
      </c>
      <c r="DA80" s="5"/>
      <c r="DB80" s="5">
        <v>75</v>
      </c>
      <c r="DC80" t="s">
        <v>22</v>
      </c>
      <c r="DD80" s="8">
        <f t="shared" si="119"/>
        <v>3.3026025641025774</v>
      </c>
      <c r="DE80" s="8">
        <f t="shared" si="120"/>
        <v>21.363999999999908</v>
      </c>
      <c r="DF80" s="5"/>
      <c r="DG80" s="5">
        <v>75</v>
      </c>
      <c r="DH80" s="1" t="s">
        <v>22</v>
      </c>
      <c r="DI80" s="8">
        <f t="shared" si="121"/>
        <v>1.8549809523809691</v>
      </c>
      <c r="DJ80" s="8">
        <f t="shared" si="122"/>
        <v>22.363999999999908</v>
      </c>
      <c r="DL80" s="5"/>
      <c r="DN80" s="8"/>
      <c r="DO80" s="8"/>
    </row>
    <row r="81" spans="6:119">
      <c r="F81" s="4">
        <f t="shared" si="64"/>
        <v>76</v>
      </c>
      <c r="G81" s="1" t="s">
        <v>9</v>
      </c>
      <c r="H81" s="7">
        <f t="shared" si="65"/>
        <v>4.4878571428571394</v>
      </c>
      <c r="I81" s="7">
        <f t="shared" si="66"/>
        <v>1.1069999999999918</v>
      </c>
      <c r="K81" s="4">
        <f t="shared" si="67"/>
        <v>76</v>
      </c>
      <c r="L81" t="s">
        <v>23</v>
      </c>
      <c r="M81" s="7">
        <f t="shared" si="68"/>
        <v>3.0206730769230741</v>
      </c>
      <c r="N81" s="7">
        <f t="shared" si="69"/>
        <v>2.1069999999999918</v>
      </c>
      <c r="P81" s="4">
        <f t="shared" si="70"/>
        <v>76</v>
      </c>
      <c r="Q81" t="s">
        <v>9</v>
      </c>
      <c r="R81" s="7">
        <f t="shared" si="71"/>
        <v>2.3099264705882336</v>
      </c>
      <c r="S81" s="7">
        <f t="shared" si="72"/>
        <v>3.1069999999999918</v>
      </c>
      <c r="U81" s="4">
        <f t="shared" si="73"/>
        <v>76</v>
      </c>
      <c r="V81" t="s">
        <v>21</v>
      </c>
      <c r="W81" s="7">
        <f t="shared" si="74"/>
        <v>1.9001008064516109</v>
      </c>
      <c r="X81" s="7">
        <f t="shared" si="75"/>
        <v>4.1070000000000251</v>
      </c>
      <c r="Z81" s="4">
        <f t="shared" si="76"/>
        <v>76</v>
      </c>
      <c r="AA81" t="s">
        <v>23</v>
      </c>
      <c r="AB81" s="7">
        <f t="shared" si="77"/>
        <v>1.6361979166666656</v>
      </c>
      <c r="AC81" s="7">
        <f t="shared" si="78"/>
        <v>5.1070000000000251</v>
      </c>
      <c r="AE81" s="4">
        <f t="shared" si="79"/>
        <v>76</v>
      </c>
      <c r="AF81" t="s">
        <v>9</v>
      </c>
      <c r="AG81" s="7">
        <f t="shared" si="80"/>
        <v>1.4543981481481494</v>
      </c>
      <c r="AH81" s="7">
        <f t="shared" si="81"/>
        <v>6.1070000000000251</v>
      </c>
      <c r="AJ81" s="4">
        <f t="shared" si="82"/>
        <v>76</v>
      </c>
      <c r="AK81" t="s">
        <v>9</v>
      </c>
      <c r="AL81" s="7">
        <f t="shared" si="83"/>
        <v>1.3349150141643056</v>
      </c>
      <c r="AM81" s="7">
        <f t="shared" si="84"/>
        <v>7.1070000000000251</v>
      </c>
      <c r="AO81" s="4">
        <f t="shared" si="85"/>
        <v>76</v>
      </c>
      <c r="AP81" t="s">
        <v>23</v>
      </c>
      <c r="AQ81" s="7">
        <f t="shared" si="86"/>
        <v>1.2532579787234042</v>
      </c>
      <c r="AR81" s="7">
        <f>AR80+0.001</f>
        <v>8.1069999999999585</v>
      </c>
      <c r="AT81" s="4">
        <f t="shared" si="88"/>
        <v>76</v>
      </c>
      <c r="AU81" s="1" t="s">
        <v>22</v>
      </c>
      <c r="AV81" s="7">
        <f t="shared" si="89"/>
        <v>1.1960025380710668</v>
      </c>
      <c r="AW81" s="7">
        <f t="shared" si="90"/>
        <v>9.1069999999999585</v>
      </c>
      <c r="AY81" s="4">
        <f t="shared" si="91"/>
        <v>76</v>
      </c>
      <c r="AZ81" s="1" t="s">
        <v>20</v>
      </c>
      <c r="BA81" s="7">
        <f t="shared" si="92"/>
        <v>1.1663985148514857</v>
      </c>
      <c r="BB81" s="7">
        <f t="shared" si="93"/>
        <v>10.106999999999958</v>
      </c>
      <c r="BD81" s="4">
        <f t="shared" si="94"/>
        <v>76</v>
      </c>
      <c r="BE81" s="1" t="s">
        <v>19</v>
      </c>
      <c r="BF81" s="7">
        <f t="shared" si="95"/>
        <v>1.1578009828009825</v>
      </c>
      <c r="BG81" s="7">
        <f t="shared" si="96"/>
        <v>11.106999999999958</v>
      </c>
      <c r="BI81" s="4">
        <f t="shared" si="97"/>
        <v>76</v>
      </c>
      <c r="BJ81" s="1" t="s">
        <v>20</v>
      </c>
      <c r="BK81" s="7">
        <f t="shared" si="98"/>
        <v>5.1251990171989954</v>
      </c>
      <c r="BL81" s="7">
        <f t="shared" si="99"/>
        <v>12.363000000000042</v>
      </c>
      <c r="BN81" s="4">
        <f t="shared" si="100"/>
        <v>76</v>
      </c>
      <c r="BO81" s="1" t="s">
        <v>19</v>
      </c>
      <c r="BP81" s="7">
        <f t="shared" si="101"/>
        <v>5.1166014851485038</v>
      </c>
      <c r="BQ81" s="7">
        <f t="shared" si="102"/>
        <v>13.363000000000042</v>
      </c>
      <c r="BS81" s="4">
        <f t="shared" si="103"/>
        <v>76</v>
      </c>
      <c r="BT81" s="1" t="s">
        <v>9</v>
      </c>
      <c r="BU81" s="7">
        <f t="shared" si="104"/>
        <v>5.0869974619289389</v>
      </c>
      <c r="BV81" s="7">
        <f t="shared" si="105"/>
        <v>14.363000000000042</v>
      </c>
      <c r="BX81" s="4">
        <f t="shared" si="106"/>
        <v>76</v>
      </c>
      <c r="BY81" t="s">
        <v>21</v>
      </c>
      <c r="BZ81" s="7">
        <f t="shared" si="107"/>
        <v>5.0297420212766015</v>
      </c>
      <c r="CA81" s="7">
        <f t="shared" si="108"/>
        <v>15.363000000000042</v>
      </c>
      <c r="CC81" s="5">
        <v>76</v>
      </c>
      <c r="CD81" t="s">
        <v>22</v>
      </c>
      <c r="CE81" s="8">
        <f t="shared" si="109"/>
        <v>4.948084985835683</v>
      </c>
      <c r="CF81" s="8">
        <f t="shared" si="110"/>
        <v>16.362999999999907</v>
      </c>
      <c r="CG81" s="5"/>
      <c r="CH81" s="5">
        <v>76</v>
      </c>
      <c r="CI81" t="s">
        <v>22</v>
      </c>
      <c r="CJ81" s="8">
        <f t="shared" si="111"/>
        <v>4.8286018518518832</v>
      </c>
      <c r="CK81" s="8">
        <f t="shared" si="112"/>
        <v>17.362999999999907</v>
      </c>
      <c r="CL81" s="5"/>
      <c r="CM81" s="5">
        <v>76</v>
      </c>
      <c r="CN81" t="s">
        <v>21</v>
      </c>
      <c r="CO81" s="8">
        <f t="shared" si="113"/>
        <v>4.6468020833333519</v>
      </c>
      <c r="CP81" s="8">
        <f t="shared" si="114"/>
        <v>18.362999999999907</v>
      </c>
      <c r="CQ81" s="5"/>
      <c r="CR81" s="5">
        <v>76</v>
      </c>
      <c r="CS81" t="s">
        <v>23</v>
      </c>
      <c r="CT81" s="8">
        <f t="shared" si="115"/>
        <v>4.382899193548357</v>
      </c>
      <c r="CU81" s="8">
        <f t="shared" si="116"/>
        <v>19.362999999999907</v>
      </c>
      <c r="CV81" s="5"/>
      <c r="CW81" s="5">
        <v>76</v>
      </c>
      <c r="CX81" t="s">
        <v>22</v>
      </c>
      <c r="CY81" s="8">
        <f t="shared" si="117"/>
        <v>3.9730735294117481</v>
      </c>
      <c r="CZ81" s="8">
        <f t="shared" si="118"/>
        <v>20.362999999999907</v>
      </c>
      <c r="DA81" s="5"/>
      <c r="DB81" s="5">
        <v>76</v>
      </c>
      <c r="DC81" t="s">
        <v>21</v>
      </c>
      <c r="DD81" s="8">
        <f t="shared" si="119"/>
        <v>3.2623269230769365</v>
      </c>
      <c r="DE81" s="8">
        <f t="shared" si="120"/>
        <v>21.362999999999907</v>
      </c>
      <c r="DF81" s="5"/>
      <c r="DG81" s="5">
        <v>76</v>
      </c>
      <c r="DH81" s="1" t="s">
        <v>22</v>
      </c>
      <c r="DI81" s="8">
        <f t="shared" si="121"/>
        <v>1.7951428571428738</v>
      </c>
      <c r="DJ81" s="8">
        <f t="shared" si="122"/>
        <v>22.362999999999907</v>
      </c>
      <c r="DL81" s="5"/>
      <c r="DN81" s="8"/>
      <c r="DO81" s="8"/>
    </row>
    <row r="82" spans="6:119">
      <c r="F82" s="4">
        <f t="shared" si="64"/>
        <v>77</v>
      </c>
      <c r="G82" s="1" t="s">
        <v>9</v>
      </c>
      <c r="H82" s="7">
        <f t="shared" si="65"/>
        <v>4.5476952380952342</v>
      </c>
      <c r="I82" s="7">
        <f t="shared" si="66"/>
        <v>1.1079999999999917</v>
      </c>
      <c r="K82" s="4">
        <f t="shared" si="67"/>
        <v>77</v>
      </c>
      <c r="L82" t="s">
        <v>23</v>
      </c>
      <c r="M82" s="7">
        <f t="shared" si="68"/>
        <v>3.0609487179487149</v>
      </c>
      <c r="N82" s="7">
        <f t="shared" si="69"/>
        <v>2.1079999999999917</v>
      </c>
      <c r="P82" s="4">
        <f t="shared" si="70"/>
        <v>77</v>
      </c>
      <c r="Q82" t="s">
        <v>23</v>
      </c>
      <c r="R82" s="7">
        <f t="shared" si="71"/>
        <v>2.3407254901960766</v>
      </c>
      <c r="S82" s="7">
        <f t="shared" si="72"/>
        <v>3.1079999999999917</v>
      </c>
      <c r="U82" s="4">
        <f t="shared" si="73"/>
        <v>77</v>
      </c>
      <c r="V82" t="s">
        <v>9</v>
      </c>
      <c r="W82" s="7">
        <f t="shared" si="74"/>
        <v>1.9254354838709657</v>
      </c>
      <c r="X82" s="7">
        <f t="shared" si="75"/>
        <v>4.1080000000000254</v>
      </c>
      <c r="Z82" s="4">
        <f t="shared" si="76"/>
        <v>77</v>
      </c>
      <c r="AA82" t="s">
        <v>23</v>
      </c>
      <c r="AB82" s="7">
        <f t="shared" si="77"/>
        <v>1.6580138888888878</v>
      </c>
      <c r="AC82" s="7">
        <f t="shared" si="78"/>
        <v>5.1080000000000254</v>
      </c>
      <c r="AE82" s="4">
        <f t="shared" si="79"/>
        <v>77</v>
      </c>
      <c r="AF82" t="s">
        <v>23</v>
      </c>
      <c r="AG82" s="7">
        <f t="shared" si="80"/>
        <v>1.4737901234567914</v>
      </c>
      <c r="AH82" s="7">
        <f t="shared" si="81"/>
        <v>6.1080000000000254</v>
      </c>
      <c r="AJ82" s="4">
        <f t="shared" si="82"/>
        <v>77</v>
      </c>
      <c r="AK82" t="s">
        <v>9</v>
      </c>
      <c r="AL82" s="7">
        <f t="shared" si="83"/>
        <v>1.3527138810198296</v>
      </c>
      <c r="AM82" s="7">
        <f t="shared" si="84"/>
        <v>7.1080000000000254</v>
      </c>
      <c r="AO82" s="4">
        <f t="shared" si="85"/>
        <v>77</v>
      </c>
      <c r="AP82" t="s">
        <v>22</v>
      </c>
      <c r="AQ82" s="7">
        <f t="shared" si="86"/>
        <v>1.2699680851063828</v>
      </c>
      <c r="AR82" s="7">
        <f t="shared" si="87"/>
        <v>8.1079999999999579</v>
      </c>
      <c r="AT82" s="4">
        <f t="shared" si="88"/>
        <v>77</v>
      </c>
      <c r="AU82" s="1" t="s">
        <v>22</v>
      </c>
      <c r="AV82" s="7">
        <f t="shared" si="89"/>
        <v>1.211949238578681</v>
      </c>
      <c r="AW82" s="7">
        <f t="shared" si="90"/>
        <v>9.1079999999999579</v>
      </c>
      <c r="AY82" s="4">
        <f t="shared" si="91"/>
        <v>77</v>
      </c>
      <c r="AZ82" s="1" t="s">
        <v>9</v>
      </c>
      <c r="BA82" s="7">
        <f t="shared" si="92"/>
        <v>1.1819504950495054</v>
      </c>
      <c r="BB82" s="7">
        <f t="shared" si="93"/>
        <v>10.107999999999958</v>
      </c>
      <c r="BD82" s="4">
        <f t="shared" si="94"/>
        <v>77</v>
      </c>
      <c r="BE82" s="1" t="s">
        <v>19</v>
      </c>
      <c r="BF82" s="7">
        <f t="shared" si="95"/>
        <v>1.173238329238329</v>
      </c>
      <c r="BG82" s="7">
        <f t="shared" si="96"/>
        <v>11.107999999999958</v>
      </c>
      <c r="BI82" s="4">
        <f t="shared" si="97"/>
        <v>77</v>
      </c>
      <c r="BJ82" s="1" t="s">
        <v>20</v>
      </c>
      <c r="BK82" s="7">
        <f t="shared" si="98"/>
        <v>5.1097616707616487</v>
      </c>
      <c r="BL82" s="7">
        <f t="shared" si="99"/>
        <v>12.362000000000043</v>
      </c>
      <c r="BN82" s="4">
        <f t="shared" si="100"/>
        <v>77</v>
      </c>
      <c r="BO82" s="1" t="s">
        <v>22</v>
      </c>
      <c r="BP82" s="7">
        <f t="shared" si="101"/>
        <v>5.1010495049504838</v>
      </c>
      <c r="BQ82" s="7">
        <f t="shared" si="102"/>
        <v>13.362000000000043</v>
      </c>
      <c r="BS82" s="4">
        <f t="shared" si="103"/>
        <v>77</v>
      </c>
      <c r="BT82" s="1" t="s">
        <v>9</v>
      </c>
      <c r="BU82" s="7">
        <f t="shared" si="104"/>
        <v>5.0710507614213247</v>
      </c>
      <c r="BV82" s="7">
        <f t="shared" si="105"/>
        <v>14.362000000000043</v>
      </c>
      <c r="BX82" s="4">
        <f t="shared" si="106"/>
        <v>77</v>
      </c>
      <c r="BY82" t="s">
        <v>9</v>
      </c>
      <c r="BZ82" s="7">
        <f t="shared" si="107"/>
        <v>5.0130319148936229</v>
      </c>
      <c r="CA82" s="7">
        <f t="shared" si="108"/>
        <v>15.362000000000043</v>
      </c>
      <c r="CC82" s="5">
        <v>77</v>
      </c>
      <c r="CD82" t="s">
        <v>22</v>
      </c>
      <c r="CE82" s="8">
        <f t="shared" si="109"/>
        <v>4.9302861189801588</v>
      </c>
      <c r="CF82" s="8">
        <f t="shared" si="110"/>
        <v>16.361999999999906</v>
      </c>
      <c r="CG82" s="5"/>
      <c r="CH82" s="5">
        <v>77</v>
      </c>
      <c r="CI82" t="s">
        <v>21</v>
      </c>
      <c r="CJ82" s="8">
        <f t="shared" si="111"/>
        <v>4.8092098765432416</v>
      </c>
      <c r="CK82" s="8">
        <f t="shared" si="112"/>
        <v>17.361999999999906</v>
      </c>
      <c r="CL82" s="5"/>
      <c r="CM82" s="5">
        <v>77</v>
      </c>
      <c r="CN82" t="s">
        <v>21</v>
      </c>
      <c r="CO82" s="8">
        <f t="shared" si="113"/>
        <v>4.6249861111111299</v>
      </c>
      <c r="CP82" s="8">
        <f t="shared" si="114"/>
        <v>18.361999999999906</v>
      </c>
      <c r="CQ82" s="5"/>
      <c r="CR82" s="5">
        <v>77</v>
      </c>
      <c r="CS82" t="s">
        <v>22</v>
      </c>
      <c r="CT82" s="8">
        <f t="shared" si="115"/>
        <v>4.3575645161290018</v>
      </c>
      <c r="CU82" s="8">
        <f t="shared" si="116"/>
        <v>19.361999999999906</v>
      </c>
      <c r="CV82" s="5"/>
      <c r="CW82" s="5">
        <v>77</v>
      </c>
      <c r="CX82" t="s">
        <v>21</v>
      </c>
      <c r="CY82" s="8">
        <f t="shared" si="117"/>
        <v>3.9422745098039051</v>
      </c>
      <c r="CZ82" s="8">
        <f t="shared" si="118"/>
        <v>20.361999999999906</v>
      </c>
      <c r="DA82" s="5"/>
      <c r="DB82" s="5">
        <v>77</v>
      </c>
      <c r="DC82" t="s">
        <v>21</v>
      </c>
      <c r="DD82" s="8">
        <f t="shared" si="119"/>
        <v>3.2220512820512957</v>
      </c>
      <c r="DE82" s="8">
        <f t="shared" si="120"/>
        <v>21.361999999999906</v>
      </c>
      <c r="DF82" s="5"/>
      <c r="DG82" s="5">
        <v>77</v>
      </c>
      <c r="DH82" s="1" t="s">
        <v>22</v>
      </c>
      <c r="DI82" s="8">
        <f t="shared" si="121"/>
        <v>1.7353047619047786</v>
      </c>
      <c r="DJ82" s="8">
        <f t="shared" si="122"/>
        <v>22.361999999999906</v>
      </c>
      <c r="DL82" s="5"/>
      <c r="DN82" s="8"/>
      <c r="DO82" s="8"/>
    </row>
    <row r="83" spans="6:119">
      <c r="F83" s="4">
        <f t="shared" si="64"/>
        <v>78</v>
      </c>
      <c r="G83" s="1" t="s">
        <v>23</v>
      </c>
      <c r="H83" s="7">
        <f t="shared" si="65"/>
        <v>4.607533333333329</v>
      </c>
      <c r="I83" s="7">
        <f t="shared" si="66"/>
        <v>1.1089999999999915</v>
      </c>
      <c r="K83" s="4">
        <f t="shared" si="67"/>
        <v>78</v>
      </c>
      <c r="L83" t="s">
        <v>22</v>
      </c>
      <c r="M83" s="7">
        <f t="shared" si="68"/>
        <v>3.1012243589743558</v>
      </c>
      <c r="N83" s="7">
        <f t="shared" si="69"/>
        <v>2.1089999999999915</v>
      </c>
      <c r="P83" s="4">
        <f t="shared" si="70"/>
        <v>78</v>
      </c>
      <c r="Q83" t="s">
        <v>23</v>
      </c>
      <c r="R83" s="7">
        <f t="shared" si="71"/>
        <v>2.3715245098039195</v>
      </c>
      <c r="S83" s="7">
        <f t="shared" si="72"/>
        <v>3.1089999999999915</v>
      </c>
      <c r="U83" s="4">
        <f t="shared" si="73"/>
        <v>78</v>
      </c>
      <c r="V83" t="s">
        <v>9</v>
      </c>
      <c r="W83" s="7">
        <f t="shared" si="74"/>
        <v>1.9507701612903205</v>
      </c>
      <c r="X83" s="7">
        <f t="shared" si="75"/>
        <v>4.1090000000000257</v>
      </c>
      <c r="Z83" s="4">
        <f t="shared" si="76"/>
        <v>78</v>
      </c>
      <c r="AA83" t="s">
        <v>22</v>
      </c>
      <c r="AB83" s="7">
        <f t="shared" si="77"/>
        <v>1.67982986111111</v>
      </c>
      <c r="AC83" s="7">
        <f t="shared" si="78"/>
        <v>5.1090000000000257</v>
      </c>
      <c r="AE83" s="4">
        <f t="shared" si="79"/>
        <v>78</v>
      </c>
      <c r="AF83" t="s">
        <v>23</v>
      </c>
      <c r="AG83" s="7">
        <f t="shared" si="80"/>
        <v>1.4931820987654334</v>
      </c>
      <c r="AH83" s="7">
        <f t="shared" si="81"/>
        <v>6.1090000000000257</v>
      </c>
      <c r="AJ83" s="4">
        <f t="shared" si="82"/>
        <v>78</v>
      </c>
      <c r="AK83" t="s">
        <v>23</v>
      </c>
      <c r="AL83" s="7">
        <f t="shared" si="83"/>
        <v>1.3705127478753536</v>
      </c>
      <c r="AM83" s="7">
        <f t="shared" si="84"/>
        <v>7.1090000000000257</v>
      </c>
      <c r="AO83" s="4">
        <f t="shared" si="85"/>
        <v>78</v>
      </c>
      <c r="AP83" t="s">
        <v>22</v>
      </c>
      <c r="AQ83" s="7">
        <f t="shared" si="86"/>
        <v>1.2866781914893615</v>
      </c>
      <c r="AR83" s="7">
        <f t="shared" si="87"/>
        <v>8.1089999999999574</v>
      </c>
      <c r="AT83" s="4">
        <f t="shared" si="88"/>
        <v>78</v>
      </c>
      <c r="AU83" s="1" t="s">
        <v>21</v>
      </c>
      <c r="AV83" s="7">
        <f t="shared" si="89"/>
        <v>1.2278959390862951</v>
      </c>
      <c r="AW83" s="7">
        <f t="shared" si="90"/>
        <v>9.1089999999999574</v>
      </c>
      <c r="AY83" s="4">
        <f t="shared" si="91"/>
        <v>78</v>
      </c>
      <c r="AZ83" s="1" t="s">
        <v>9</v>
      </c>
      <c r="BA83" s="7">
        <f t="shared" si="92"/>
        <v>1.1975024752475252</v>
      </c>
      <c r="BB83" s="7">
        <f t="shared" si="93"/>
        <v>10.108999999999957</v>
      </c>
      <c r="BD83" s="4">
        <f t="shared" si="94"/>
        <v>78</v>
      </c>
      <c r="BE83" s="1" t="s">
        <v>22</v>
      </c>
      <c r="BF83" s="7">
        <f t="shared" si="95"/>
        <v>1.1886756756756756</v>
      </c>
      <c r="BG83" s="7">
        <f t="shared" si="96"/>
        <v>11.108999999999957</v>
      </c>
      <c r="BI83" s="4">
        <f t="shared" si="97"/>
        <v>78</v>
      </c>
      <c r="BJ83" s="1" t="s">
        <v>9</v>
      </c>
      <c r="BK83" s="7">
        <f t="shared" si="98"/>
        <v>5.0943243243243019</v>
      </c>
      <c r="BL83" s="7">
        <f t="shared" si="99"/>
        <v>12.361000000000043</v>
      </c>
      <c r="BN83" s="4">
        <f t="shared" si="100"/>
        <v>78</v>
      </c>
      <c r="BO83" s="1" t="s">
        <v>22</v>
      </c>
      <c r="BP83" s="7">
        <f t="shared" si="101"/>
        <v>5.0854975247524639</v>
      </c>
      <c r="BQ83" s="7">
        <f t="shared" si="102"/>
        <v>13.361000000000043</v>
      </c>
      <c r="BS83" s="4">
        <f t="shared" si="103"/>
        <v>78</v>
      </c>
      <c r="BT83" s="1" t="s">
        <v>23</v>
      </c>
      <c r="BU83" s="7">
        <f t="shared" si="104"/>
        <v>5.0551040609137106</v>
      </c>
      <c r="BV83" s="7">
        <f t="shared" si="105"/>
        <v>14.361000000000043</v>
      </c>
      <c r="BX83" s="4">
        <f t="shared" si="106"/>
        <v>78</v>
      </c>
      <c r="BY83" t="s">
        <v>9</v>
      </c>
      <c r="BZ83" s="7">
        <f t="shared" si="107"/>
        <v>4.9963218085106442</v>
      </c>
      <c r="CA83" s="7">
        <f t="shared" si="108"/>
        <v>15.361000000000043</v>
      </c>
      <c r="CC83" s="5">
        <v>78</v>
      </c>
      <c r="CD83" t="s">
        <v>21</v>
      </c>
      <c r="CE83" s="8">
        <f t="shared" si="109"/>
        <v>4.9124872521246346</v>
      </c>
      <c r="CF83" s="8">
        <f t="shared" si="110"/>
        <v>16.360999999999905</v>
      </c>
      <c r="CG83" s="5"/>
      <c r="CH83" s="5">
        <v>78</v>
      </c>
      <c r="CI83" t="s">
        <v>21</v>
      </c>
      <c r="CJ83" s="8">
        <f t="shared" si="111"/>
        <v>4.7898179012346001</v>
      </c>
      <c r="CK83" s="8">
        <f t="shared" si="112"/>
        <v>17.360999999999905</v>
      </c>
      <c r="CL83" s="5"/>
      <c r="CM83" s="5">
        <v>78</v>
      </c>
      <c r="CN83" t="s">
        <v>9</v>
      </c>
      <c r="CO83" s="8">
        <f t="shared" si="113"/>
        <v>4.6031701388889079</v>
      </c>
      <c r="CP83" s="8">
        <f t="shared" si="114"/>
        <v>18.360999999999905</v>
      </c>
      <c r="CQ83" s="5"/>
      <c r="CR83" s="5">
        <v>78</v>
      </c>
      <c r="CS83" t="s">
        <v>22</v>
      </c>
      <c r="CT83" s="8">
        <f t="shared" si="115"/>
        <v>4.3322298387096465</v>
      </c>
      <c r="CU83" s="8">
        <f t="shared" si="116"/>
        <v>19.360999999999905</v>
      </c>
      <c r="CV83" s="5"/>
      <c r="CW83" s="5">
        <v>78</v>
      </c>
      <c r="CX83" t="s">
        <v>21</v>
      </c>
      <c r="CY83" s="8">
        <f t="shared" si="117"/>
        <v>3.9114754901960622</v>
      </c>
      <c r="CZ83" s="8">
        <f t="shared" si="118"/>
        <v>20.360999999999905</v>
      </c>
      <c r="DA83" s="5"/>
      <c r="DB83" s="5">
        <v>78</v>
      </c>
      <c r="DC83" t="s">
        <v>9</v>
      </c>
      <c r="DD83" s="8">
        <f t="shared" si="119"/>
        <v>3.1817756410256548</v>
      </c>
      <c r="DE83" s="8">
        <f t="shared" si="120"/>
        <v>21.360999999999905</v>
      </c>
      <c r="DF83" s="5"/>
      <c r="DG83" s="5">
        <v>78</v>
      </c>
      <c r="DH83" s="1" t="s">
        <v>21</v>
      </c>
      <c r="DI83" s="8">
        <f t="shared" si="121"/>
        <v>1.6754666666666833</v>
      </c>
      <c r="DJ83" s="8">
        <f t="shared" si="122"/>
        <v>22.360999999999905</v>
      </c>
      <c r="DL83" s="5"/>
      <c r="DN83" s="8"/>
      <c r="DO83" s="8"/>
    </row>
    <row r="84" spans="6:119">
      <c r="F84" s="4">
        <f t="shared" si="64"/>
        <v>79</v>
      </c>
      <c r="G84" s="1" t="s">
        <v>23</v>
      </c>
      <c r="H84" s="7">
        <f t="shared" si="65"/>
        <v>4.6673714285714238</v>
      </c>
      <c r="I84" s="7">
        <f t="shared" si="66"/>
        <v>1.1099999999999914</v>
      </c>
      <c r="K84" s="4">
        <f t="shared" si="67"/>
        <v>79</v>
      </c>
      <c r="L84" t="s">
        <v>22</v>
      </c>
      <c r="M84" s="7">
        <f t="shared" si="68"/>
        <v>3.1414999999999966</v>
      </c>
      <c r="N84" s="7">
        <f t="shared" si="69"/>
        <v>2.1099999999999914</v>
      </c>
      <c r="P84" s="4">
        <f t="shared" si="70"/>
        <v>79</v>
      </c>
      <c r="Q84" t="s">
        <v>22</v>
      </c>
      <c r="R84" s="7">
        <f t="shared" si="71"/>
        <v>2.4023235294117624</v>
      </c>
      <c r="S84" s="7">
        <f t="shared" si="72"/>
        <v>3.1099999999999914</v>
      </c>
      <c r="U84" s="4">
        <f t="shared" si="73"/>
        <v>79</v>
      </c>
      <c r="V84" t="s">
        <v>9</v>
      </c>
      <c r="W84" s="7">
        <f t="shared" si="74"/>
        <v>1.9761048387096753</v>
      </c>
      <c r="X84" s="7">
        <f t="shared" si="75"/>
        <v>4.1100000000000261</v>
      </c>
      <c r="Z84" s="4">
        <f t="shared" si="76"/>
        <v>79</v>
      </c>
      <c r="AA84" t="s">
        <v>22</v>
      </c>
      <c r="AB84" s="7">
        <f t="shared" si="77"/>
        <v>1.7016458333333322</v>
      </c>
      <c r="AC84" s="7">
        <f t="shared" si="78"/>
        <v>5.1100000000000261</v>
      </c>
      <c r="AE84" s="4">
        <f t="shared" si="79"/>
        <v>79</v>
      </c>
      <c r="AF84" t="s">
        <v>23</v>
      </c>
      <c r="AG84" s="7">
        <f t="shared" si="80"/>
        <v>1.5125740740740754</v>
      </c>
      <c r="AH84" s="7">
        <f t="shared" si="81"/>
        <v>6.1100000000000261</v>
      </c>
      <c r="AJ84" s="4">
        <f t="shared" si="82"/>
        <v>79</v>
      </c>
      <c r="AK84" t="s">
        <v>23</v>
      </c>
      <c r="AL84" s="7">
        <f t="shared" si="83"/>
        <v>1.3883116147308776</v>
      </c>
      <c r="AM84" s="7">
        <f t="shared" si="84"/>
        <v>7.1100000000000261</v>
      </c>
      <c r="AO84" s="4">
        <f t="shared" si="85"/>
        <v>79</v>
      </c>
      <c r="AP84" t="s">
        <v>21</v>
      </c>
      <c r="AQ84" s="7">
        <f t="shared" si="86"/>
        <v>1.3033882978723401</v>
      </c>
      <c r="AR84" s="7">
        <f t="shared" si="87"/>
        <v>8.1099999999999568</v>
      </c>
      <c r="AT84" s="4">
        <f t="shared" si="88"/>
        <v>79</v>
      </c>
      <c r="AU84" s="1" t="s">
        <v>21</v>
      </c>
      <c r="AV84" s="7">
        <f t="shared" si="89"/>
        <v>1.2438426395939093</v>
      </c>
      <c r="AW84" s="7">
        <f t="shared" si="90"/>
        <v>9.1099999999999568</v>
      </c>
      <c r="AY84" s="4">
        <f t="shared" si="91"/>
        <v>79</v>
      </c>
      <c r="AZ84" s="1" t="s">
        <v>9</v>
      </c>
      <c r="BA84" s="7">
        <f t="shared" si="92"/>
        <v>1.2130544554455449</v>
      </c>
      <c r="BB84" s="7">
        <f t="shared" si="93"/>
        <v>10.109999999999957</v>
      </c>
      <c r="BD84" s="4">
        <f t="shared" si="94"/>
        <v>79</v>
      </c>
      <c r="BE84" s="1" t="s">
        <v>22</v>
      </c>
      <c r="BF84" s="7">
        <f t="shared" si="95"/>
        <v>1.2041130221130221</v>
      </c>
      <c r="BG84" s="7">
        <f t="shared" si="96"/>
        <v>11.109999999999957</v>
      </c>
      <c r="BI84" s="4">
        <f t="shared" si="97"/>
        <v>79</v>
      </c>
      <c r="BJ84" s="1" t="s">
        <v>9</v>
      </c>
      <c r="BK84" s="7">
        <f t="shared" si="98"/>
        <v>5.0788869778869552</v>
      </c>
      <c r="BL84" s="7">
        <f t="shared" si="99"/>
        <v>12.360000000000044</v>
      </c>
      <c r="BN84" s="4">
        <f t="shared" si="100"/>
        <v>79</v>
      </c>
      <c r="BO84" s="1" t="s">
        <v>22</v>
      </c>
      <c r="BP84" s="7">
        <f t="shared" si="101"/>
        <v>5.0699455445544439</v>
      </c>
      <c r="BQ84" s="7">
        <f t="shared" si="102"/>
        <v>13.360000000000044</v>
      </c>
      <c r="BS84" s="4">
        <f t="shared" si="103"/>
        <v>79</v>
      </c>
      <c r="BT84" s="1" t="s">
        <v>23</v>
      </c>
      <c r="BU84" s="7">
        <f t="shared" si="104"/>
        <v>5.0391573604060964</v>
      </c>
      <c r="BV84" s="7">
        <f t="shared" si="105"/>
        <v>14.360000000000044</v>
      </c>
      <c r="BX84" s="4">
        <f t="shared" si="106"/>
        <v>79</v>
      </c>
      <c r="BY84" t="s">
        <v>23</v>
      </c>
      <c r="BZ84" s="7">
        <f t="shared" si="107"/>
        <v>4.9796117021276656</v>
      </c>
      <c r="CA84" s="7">
        <f t="shared" si="108"/>
        <v>15.360000000000044</v>
      </c>
      <c r="CC84" s="5">
        <v>79</v>
      </c>
      <c r="CD84" t="s">
        <v>21</v>
      </c>
      <c r="CE84" s="8">
        <f t="shared" si="109"/>
        <v>4.8946883852691103</v>
      </c>
      <c r="CF84" s="8">
        <f t="shared" si="110"/>
        <v>16.359999999999904</v>
      </c>
      <c r="CG84" s="5"/>
      <c r="CH84" s="5">
        <v>79</v>
      </c>
      <c r="CI84" t="s">
        <v>21</v>
      </c>
      <c r="CJ84" s="8">
        <f t="shared" si="111"/>
        <v>4.7704259259259585</v>
      </c>
      <c r="CK84" s="8">
        <f t="shared" si="112"/>
        <v>17.359999999999904</v>
      </c>
      <c r="CL84" s="5"/>
      <c r="CM84" s="5">
        <v>79</v>
      </c>
      <c r="CN84" t="s">
        <v>9</v>
      </c>
      <c r="CO84" s="8">
        <f t="shared" si="113"/>
        <v>4.5813541666666859</v>
      </c>
      <c r="CP84" s="8">
        <f t="shared" si="114"/>
        <v>18.359999999999904</v>
      </c>
      <c r="CQ84" s="5"/>
      <c r="CR84" s="5">
        <v>79</v>
      </c>
      <c r="CS84" t="s">
        <v>22</v>
      </c>
      <c r="CT84" s="8">
        <f t="shared" si="115"/>
        <v>4.3068951612902913</v>
      </c>
      <c r="CU84" s="8">
        <f t="shared" si="116"/>
        <v>19.359999999999904</v>
      </c>
      <c r="CV84" s="5"/>
      <c r="CW84" s="5">
        <v>79</v>
      </c>
      <c r="CX84" t="s">
        <v>9</v>
      </c>
      <c r="CY84" s="8">
        <f t="shared" si="117"/>
        <v>3.8806764705882193</v>
      </c>
      <c r="CZ84" s="8">
        <f t="shared" si="118"/>
        <v>20.359999999999904</v>
      </c>
      <c r="DA84" s="5"/>
      <c r="DB84" s="5">
        <v>79</v>
      </c>
      <c r="DC84" t="s">
        <v>9</v>
      </c>
      <c r="DD84" s="8">
        <f t="shared" si="119"/>
        <v>3.1415000000000139</v>
      </c>
      <c r="DE84" s="8">
        <f t="shared" si="120"/>
        <v>21.359999999999904</v>
      </c>
      <c r="DF84" s="5"/>
      <c r="DG84" s="5">
        <v>79</v>
      </c>
      <c r="DH84" s="1" t="s">
        <v>21</v>
      </c>
      <c r="DI84" s="8">
        <f t="shared" si="121"/>
        <v>1.6156285714285881</v>
      </c>
      <c r="DJ84" s="8">
        <f t="shared" si="122"/>
        <v>22.359999999999904</v>
      </c>
      <c r="DL84" s="5"/>
      <c r="DN84" s="8"/>
      <c r="DO84" s="8"/>
    </row>
    <row r="85" spans="6:119">
      <c r="F85" s="4">
        <f t="shared" si="64"/>
        <v>80</v>
      </c>
      <c r="G85" s="1" t="s">
        <v>23</v>
      </c>
      <c r="H85" s="7">
        <f t="shared" si="65"/>
        <v>4.7272095238095186</v>
      </c>
      <c r="I85" s="7">
        <f t="shared" si="66"/>
        <v>1.1109999999999913</v>
      </c>
      <c r="K85" s="4">
        <f t="shared" si="67"/>
        <v>80</v>
      </c>
      <c r="L85" t="s">
        <v>22</v>
      </c>
      <c r="M85" s="7">
        <f t="shared" si="68"/>
        <v>3.1817756410256375</v>
      </c>
      <c r="N85" s="7">
        <f t="shared" si="69"/>
        <v>2.1109999999999913</v>
      </c>
      <c r="P85" s="4">
        <f t="shared" si="70"/>
        <v>80</v>
      </c>
      <c r="Q85" t="s">
        <v>22</v>
      </c>
      <c r="R85" s="7">
        <f t="shared" si="71"/>
        <v>2.4331225490196053</v>
      </c>
      <c r="S85" s="7">
        <f t="shared" si="72"/>
        <v>3.1109999999999913</v>
      </c>
      <c r="U85" s="4">
        <f t="shared" si="73"/>
        <v>80</v>
      </c>
      <c r="V85" t="s">
        <v>19</v>
      </c>
      <c r="W85" s="7">
        <f t="shared" si="74"/>
        <v>2.0014395161290301</v>
      </c>
      <c r="X85" s="7">
        <f t="shared" si="75"/>
        <v>4.1110000000000264</v>
      </c>
      <c r="Z85" s="4">
        <f t="shared" si="76"/>
        <v>80</v>
      </c>
      <c r="AA85" t="s">
        <v>22</v>
      </c>
      <c r="AB85" s="7">
        <f t="shared" si="77"/>
        <v>1.7234618055555544</v>
      </c>
      <c r="AC85" s="7">
        <f t="shared" si="78"/>
        <v>5.1110000000000264</v>
      </c>
      <c r="AE85" s="4">
        <f t="shared" si="79"/>
        <v>80</v>
      </c>
      <c r="AF85" t="s">
        <v>22</v>
      </c>
      <c r="AG85" s="7">
        <f t="shared" si="80"/>
        <v>1.5319660493827174</v>
      </c>
      <c r="AH85" s="7">
        <f t="shared" si="81"/>
        <v>6.1110000000000264</v>
      </c>
      <c r="AJ85" s="4">
        <f t="shared" si="82"/>
        <v>80</v>
      </c>
      <c r="AK85" t="s">
        <v>22</v>
      </c>
      <c r="AL85" s="7">
        <f t="shared" si="83"/>
        <v>1.4061104815864016</v>
      </c>
      <c r="AM85" s="7">
        <f t="shared" si="84"/>
        <v>7.1110000000000264</v>
      </c>
      <c r="AO85" s="4">
        <f t="shared" si="85"/>
        <v>80</v>
      </c>
      <c r="AP85" t="s">
        <v>21</v>
      </c>
      <c r="AQ85" s="7">
        <f t="shared" si="86"/>
        <v>1.3200984042553188</v>
      </c>
      <c r="AR85" s="7">
        <f t="shared" si="87"/>
        <v>8.1109999999999562</v>
      </c>
      <c r="AT85" s="4">
        <f t="shared" si="88"/>
        <v>80</v>
      </c>
      <c r="AU85" s="1" t="s">
        <v>9</v>
      </c>
      <c r="AV85" s="7">
        <f t="shared" si="89"/>
        <v>1.2597893401015234</v>
      </c>
      <c r="AW85" s="7">
        <f t="shared" si="90"/>
        <v>9.1109999999999562</v>
      </c>
      <c r="AY85" s="4">
        <f t="shared" si="91"/>
        <v>80</v>
      </c>
      <c r="AZ85" s="1" t="s">
        <v>23</v>
      </c>
      <c r="BA85" s="7">
        <f t="shared" si="92"/>
        <v>1.2286064356435646</v>
      </c>
      <c r="BB85" s="7">
        <f t="shared" si="93"/>
        <v>10.110999999999956</v>
      </c>
      <c r="BD85" s="4">
        <f t="shared" si="94"/>
        <v>80</v>
      </c>
      <c r="BE85" s="1" t="s">
        <v>22</v>
      </c>
      <c r="BF85" s="7">
        <f t="shared" si="95"/>
        <v>1.2195503685503686</v>
      </c>
      <c r="BG85" s="7">
        <f t="shared" si="96"/>
        <v>11.110999999999956</v>
      </c>
      <c r="BI85" s="4">
        <f t="shared" si="97"/>
        <v>80</v>
      </c>
      <c r="BJ85" s="1" t="s">
        <v>9</v>
      </c>
      <c r="BK85" s="7">
        <f t="shared" si="98"/>
        <v>5.0634496314496085</v>
      </c>
      <c r="BL85" s="7">
        <f t="shared" si="99"/>
        <v>12.359000000000044</v>
      </c>
      <c r="BN85" s="4">
        <f t="shared" si="100"/>
        <v>80</v>
      </c>
      <c r="BO85" s="1" t="s">
        <v>21</v>
      </c>
      <c r="BP85" s="7">
        <f t="shared" si="101"/>
        <v>5.054393564356424</v>
      </c>
      <c r="BQ85" s="7">
        <f t="shared" si="102"/>
        <v>13.359000000000044</v>
      </c>
      <c r="BS85" s="4">
        <f t="shared" si="103"/>
        <v>80</v>
      </c>
      <c r="BT85" s="1" t="s">
        <v>22</v>
      </c>
      <c r="BU85" s="7">
        <f t="shared" si="104"/>
        <v>5.0232106598984823</v>
      </c>
      <c r="BV85" s="7">
        <f t="shared" si="105"/>
        <v>14.359000000000044</v>
      </c>
      <c r="BX85" s="4">
        <f t="shared" si="106"/>
        <v>80</v>
      </c>
      <c r="BY85" t="s">
        <v>23</v>
      </c>
      <c r="BZ85" s="7">
        <f t="shared" si="107"/>
        <v>4.9629015957446869</v>
      </c>
      <c r="CA85" s="7">
        <f t="shared" si="108"/>
        <v>15.359000000000044</v>
      </c>
      <c r="CC85" s="5">
        <v>80</v>
      </c>
      <c r="CD85" t="s">
        <v>9</v>
      </c>
      <c r="CE85" s="8">
        <f t="shared" si="109"/>
        <v>4.8768895184135861</v>
      </c>
      <c r="CF85" s="8">
        <f t="shared" si="110"/>
        <v>16.358999999999902</v>
      </c>
      <c r="CG85" s="5"/>
      <c r="CH85" s="5">
        <v>80</v>
      </c>
      <c r="CI85" t="s">
        <v>9</v>
      </c>
      <c r="CJ85" s="8">
        <f t="shared" si="111"/>
        <v>4.7510339506173169</v>
      </c>
      <c r="CK85" s="8">
        <f t="shared" si="112"/>
        <v>17.358999999999902</v>
      </c>
      <c r="CL85" s="5"/>
      <c r="CM85" s="5">
        <v>80</v>
      </c>
      <c r="CN85" t="s">
        <v>9</v>
      </c>
      <c r="CO85" s="8">
        <f t="shared" si="113"/>
        <v>4.559538194444464</v>
      </c>
      <c r="CP85" s="8">
        <f t="shared" si="114"/>
        <v>18.358999999999902</v>
      </c>
      <c r="CQ85" s="5"/>
      <c r="CR85" s="5">
        <v>80</v>
      </c>
      <c r="CS85" t="s">
        <v>20</v>
      </c>
      <c r="CT85" s="8">
        <f t="shared" si="115"/>
        <v>4.281560483870936</v>
      </c>
      <c r="CU85" s="8">
        <f t="shared" si="116"/>
        <v>19.358999999999902</v>
      </c>
      <c r="CV85" s="5"/>
      <c r="CW85" s="5">
        <v>80</v>
      </c>
      <c r="CX85" t="s">
        <v>9</v>
      </c>
      <c r="CY85" s="8">
        <f t="shared" si="117"/>
        <v>3.8498774509803764</v>
      </c>
      <c r="CZ85" s="8">
        <f t="shared" si="118"/>
        <v>20.358999999999902</v>
      </c>
      <c r="DA85" s="5"/>
      <c r="DB85" s="5">
        <v>80</v>
      </c>
      <c r="DC85" t="s">
        <v>9</v>
      </c>
      <c r="DD85" s="8">
        <f t="shared" si="119"/>
        <v>3.1012243589743731</v>
      </c>
      <c r="DE85" s="8">
        <f t="shared" si="120"/>
        <v>21.358999999999902</v>
      </c>
      <c r="DF85" s="5"/>
      <c r="DG85" s="5">
        <v>80</v>
      </c>
      <c r="DH85" s="1" t="s">
        <v>21</v>
      </c>
      <c r="DI85" s="8">
        <f t="shared" si="121"/>
        <v>1.5557904761904928</v>
      </c>
      <c r="DJ85" s="8">
        <f t="shared" si="122"/>
        <v>22.358999999999902</v>
      </c>
      <c r="DL85" s="5"/>
      <c r="DN85" s="8"/>
      <c r="DO85" s="8"/>
    </row>
    <row r="86" spans="6:119">
      <c r="F86" s="4">
        <f t="shared" si="64"/>
        <v>81</v>
      </c>
      <c r="G86" s="1" t="s">
        <v>22</v>
      </c>
      <c r="H86" s="7">
        <f t="shared" si="65"/>
        <v>4.7870476190476134</v>
      </c>
      <c r="I86" s="7">
        <f t="shared" si="66"/>
        <v>1.1119999999999912</v>
      </c>
      <c r="K86" s="4">
        <f t="shared" si="67"/>
        <v>81</v>
      </c>
      <c r="L86" t="s">
        <v>21</v>
      </c>
      <c r="M86" s="7">
        <f t="shared" si="68"/>
        <v>3.2220512820512783</v>
      </c>
      <c r="N86" s="7">
        <f t="shared" si="69"/>
        <v>2.1119999999999912</v>
      </c>
      <c r="P86" s="4">
        <f t="shared" si="70"/>
        <v>81</v>
      </c>
      <c r="Q86" t="s">
        <v>22</v>
      </c>
      <c r="R86" s="7">
        <f t="shared" si="71"/>
        <v>2.4639215686274483</v>
      </c>
      <c r="S86" s="7">
        <f t="shared" si="72"/>
        <v>3.1119999999999912</v>
      </c>
      <c r="U86" s="4">
        <f t="shared" si="73"/>
        <v>81</v>
      </c>
      <c r="V86" t="s">
        <v>19</v>
      </c>
      <c r="W86" s="7">
        <f t="shared" si="74"/>
        <v>2.026774193548385</v>
      </c>
      <c r="X86" s="7">
        <f t="shared" si="75"/>
        <v>4.1120000000000267</v>
      </c>
      <c r="Z86" s="4">
        <f t="shared" si="76"/>
        <v>81</v>
      </c>
      <c r="AA86" t="s">
        <v>21</v>
      </c>
      <c r="AB86" s="7">
        <f t="shared" si="77"/>
        <v>1.7452777777777766</v>
      </c>
      <c r="AC86" s="7">
        <f t="shared" si="78"/>
        <v>5.1120000000000267</v>
      </c>
      <c r="AE86" s="4">
        <f t="shared" si="79"/>
        <v>81</v>
      </c>
      <c r="AF86" t="s">
        <v>22</v>
      </c>
      <c r="AG86" s="7">
        <f t="shared" si="80"/>
        <v>1.5513580246913594</v>
      </c>
      <c r="AH86" s="7">
        <f t="shared" si="81"/>
        <v>6.1120000000000267</v>
      </c>
      <c r="AJ86" s="4">
        <f t="shared" si="82"/>
        <v>81</v>
      </c>
      <c r="AK86" t="s">
        <v>22</v>
      </c>
      <c r="AL86" s="7">
        <f t="shared" si="83"/>
        <v>1.4239093484419256</v>
      </c>
      <c r="AM86" s="7">
        <f t="shared" si="84"/>
        <v>7.1120000000000267</v>
      </c>
      <c r="AO86" s="4">
        <f t="shared" si="85"/>
        <v>81</v>
      </c>
      <c r="AP86" t="s">
        <v>21</v>
      </c>
      <c r="AQ86" s="7">
        <f t="shared" si="86"/>
        <v>1.3368085106382974</v>
      </c>
      <c r="AR86" s="7">
        <f t="shared" si="87"/>
        <v>8.1119999999999557</v>
      </c>
      <c r="AT86" s="4">
        <f t="shared" si="88"/>
        <v>81</v>
      </c>
      <c r="AU86" s="1" t="s">
        <v>9</v>
      </c>
      <c r="AV86" s="7">
        <f t="shared" si="89"/>
        <v>1.2757360406091376</v>
      </c>
      <c r="AW86" s="7">
        <f t="shared" si="90"/>
        <v>9.1119999999999557</v>
      </c>
      <c r="AY86" s="4">
        <f t="shared" si="91"/>
        <v>81</v>
      </c>
      <c r="AZ86" s="1" t="s">
        <v>23</v>
      </c>
      <c r="BA86" s="7">
        <f t="shared" si="92"/>
        <v>1.2441584158415844</v>
      </c>
      <c r="BB86" s="7">
        <f t="shared" si="93"/>
        <v>10.111999999999956</v>
      </c>
      <c r="BD86" s="4">
        <f t="shared" si="94"/>
        <v>81</v>
      </c>
      <c r="BE86" s="1" t="s">
        <v>21</v>
      </c>
      <c r="BF86" s="7">
        <f t="shared" si="95"/>
        <v>1.2349877149877151</v>
      </c>
      <c r="BG86" s="7">
        <f t="shared" si="96"/>
        <v>11.111999999999956</v>
      </c>
      <c r="BI86" s="4">
        <f t="shared" si="97"/>
        <v>81</v>
      </c>
      <c r="BJ86" s="1" t="s">
        <v>23</v>
      </c>
      <c r="BK86" s="7">
        <f t="shared" si="98"/>
        <v>5.0480122850122617</v>
      </c>
      <c r="BL86" s="7">
        <f t="shared" si="99"/>
        <v>12.358000000000045</v>
      </c>
      <c r="BN86" s="4">
        <f t="shared" si="100"/>
        <v>81</v>
      </c>
      <c r="BO86" s="1" t="s">
        <v>21</v>
      </c>
      <c r="BP86" s="7">
        <f t="shared" si="101"/>
        <v>5.038841584158404</v>
      </c>
      <c r="BQ86" s="7">
        <f t="shared" si="102"/>
        <v>13.358000000000045</v>
      </c>
      <c r="BS86" s="4">
        <f t="shared" si="103"/>
        <v>81</v>
      </c>
      <c r="BT86" s="1" t="s">
        <v>22</v>
      </c>
      <c r="BU86" s="7">
        <f t="shared" si="104"/>
        <v>5.0072639593908681</v>
      </c>
      <c r="BV86" s="7">
        <f t="shared" si="105"/>
        <v>14.358000000000045</v>
      </c>
      <c r="BX86" s="4">
        <f t="shared" si="106"/>
        <v>81</v>
      </c>
      <c r="BY86" t="s">
        <v>23</v>
      </c>
      <c r="BZ86" s="7">
        <f t="shared" si="107"/>
        <v>4.9461914893617083</v>
      </c>
      <c r="CA86" s="7">
        <f t="shared" si="108"/>
        <v>15.358000000000045</v>
      </c>
      <c r="CC86" s="5">
        <v>81</v>
      </c>
      <c r="CD86" t="s">
        <v>9</v>
      </c>
      <c r="CE86" s="8">
        <f t="shared" si="109"/>
        <v>4.8590906515580619</v>
      </c>
      <c r="CF86" s="8">
        <f t="shared" si="110"/>
        <v>16.357999999999901</v>
      </c>
      <c r="CG86" s="5"/>
      <c r="CH86" s="5">
        <v>81</v>
      </c>
      <c r="CI86" t="s">
        <v>9</v>
      </c>
      <c r="CJ86" s="8">
        <f t="shared" si="111"/>
        <v>4.7316419753086754</v>
      </c>
      <c r="CK86" s="8">
        <f t="shared" si="112"/>
        <v>17.357999999999901</v>
      </c>
      <c r="CL86" s="5"/>
      <c r="CM86" s="5">
        <v>81</v>
      </c>
      <c r="CN86" t="s">
        <v>23</v>
      </c>
      <c r="CO86" s="8">
        <f t="shared" si="113"/>
        <v>4.537722222222242</v>
      </c>
      <c r="CP86" s="8">
        <f t="shared" si="114"/>
        <v>18.357999999999901</v>
      </c>
      <c r="CQ86" s="5"/>
      <c r="CR86" s="5">
        <v>81</v>
      </c>
      <c r="CS86" t="s">
        <v>20</v>
      </c>
      <c r="CT86" s="8">
        <f t="shared" si="115"/>
        <v>4.2562258064515808</v>
      </c>
      <c r="CU86" s="8">
        <f t="shared" si="116"/>
        <v>19.357999999999901</v>
      </c>
      <c r="CV86" s="5"/>
      <c r="CW86" s="5">
        <v>81</v>
      </c>
      <c r="CX86" t="s">
        <v>9</v>
      </c>
      <c r="CY86" s="8">
        <f t="shared" si="117"/>
        <v>3.8190784313725334</v>
      </c>
      <c r="CZ86" s="8">
        <f t="shared" si="118"/>
        <v>20.357999999999901</v>
      </c>
      <c r="DA86" s="5"/>
      <c r="DB86" s="5">
        <v>81</v>
      </c>
      <c r="DC86" t="s">
        <v>23</v>
      </c>
      <c r="DD86" s="8">
        <f t="shared" si="119"/>
        <v>3.0609487179487322</v>
      </c>
      <c r="DE86" s="8">
        <f t="shared" si="120"/>
        <v>21.357999999999901</v>
      </c>
      <c r="DF86" s="5"/>
      <c r="DG86" s="5">
        <v>81</v>
      </c>
      <c r="DH86" s="1" t="s">
        <v>9</v>
      </c>
      <c r="DI86" s="8">
        <f t="shared" si="121"/>
        <v>1.4959523809523976</v>
      </c>
      <c r="DJ86" s="8">
        <f t="shared" si="122"/>
        <v>22.357999999999901</v>
      </c>
      <c r="DL86" s="5"/>
      <c r="DN86" s="8"/>
      <c r="DO86" s="8"/>
    </row>
    <row r="87" spans="6:119">
      <c r="F87" s="4">
        <f t="shared" si="64"/>
        <v>82</v>
      </c>
      <c r="G87" s="1" t="s">
        <v>22</v>
      </c>
      <c r="H87" s="7">
        <f t="shared" si="65"/>
        <v>4.8468857142857082</v>
      </c>
      <c r="I87" s="7">
        <f t="shared" si="66"/>
        <v>1.1129999999999911</v>
      </c>
      <c r="K87" s="4">
        <f t="shared" si="67"/>
        <v>82</v>
      </c>
      <c r="L87" t="s">
        <v>21</v>
      </c>
      <c r="M87" s="7">
        <f t="shared" si="68"/>
        <v>3.2623269230769192</v>
      </c>
      <c r="N87" s="7">
        <f t="shared" si="69"/>
        <v>2.1129999999999911</v>
      </c>
      <c r="P87" s="4">
        <f t="shared" si="70"/>
        <v>82</v>
      </c>
      <c r="Q87" t="s">
        <v>21</v>
      </c>
      <c r="R87" s="7">
        <f t="shared" si="71"/>
        <v>2.4947205882352912</v>
      </c>
      <c r="S87" s="7">
        <f t="shared" si="72"/>
        <v>3.1129999999999911</v>
      </c>
      <c r="U87" s="4">
        <f t="shared" si="73"/>
        <v>82</v>
      </c>
      <c r="V87" t="s">
        <v>22</v>
      </c>
      <c r="W87" s="7">
        <f t="shared" si="74"/>
        <v>2.0521088709677398</v>
      </c>
      <c r="X87" s="7">
        <f t="shared" si="75"/>
        <v>4.1130000000000271</v>
      </c>
      <c r="Z87" s="4">
        <f t="shared" si="76"/>
        <v>82</v>
      </c>
      <c r="AA87" t="s">
        <v>21</v>
      </c>
      <c r="AB87" s="7">
        <f t="shared" si="77"/>
        <v>1.7670937499999988</v>
      </c>
      <c r="AC87" s="7">
        <f t="shared" si="78"/>
        <v>5.1130000000000271</v>
      </c>
      <c r="AE87" s="4">
        <f t="shared" si="79"/>
        <v>82</v>
      </c>
      <c r="AF87" t="s">
        <v>22</v>
      </c>
      <c r="AG87" s="7">
        <f t="shared" si="80"/>
        <v>1.5707500000000014</v>
      </c>
      <c r="AH87" s="7">
        <f t="shared" si="81"/>
        <v>6.1130000000000271</v>
      </c>
      <c r="AJ87" s="4">
        <f t="shared" si="82"/>
        <v>82</v>
      </c>
      <c r="AK87" t="s">
        <v>22</v>
      </c>
      <c r="AL87" s="7">
        <f t="shared" si="83"/>
        <v>1.4417082152974496</v>
      </c>
      <c r="AM87" s="7">
        <f t="shared" si="84"/>
        <v>7.1130000000000271</v>
      </c>
      <c r="AO87" s="4">
        <f t="shared" si="85"/>
        <v>82</v>
      </c>
      <c r="AP87" t="s">
        <v>9</v>
      </c>
      <c r="AQ87" s="7">
        <f t="shared" si="86"/>
        <v>1.3535186170212761</v>
      </c>
      <c r="AR87" s="7">
        <f t="shared" si="87"/>
        <v>8.1129999999999551</v>
      </c>
      <c r="AT87" s="4">
        <f t="shared" si="88"/>
        <v>82</v>
      </c>
      <c r="AU87" s="1" t="s">
        <v>9</v>
      </c>
      <c r="AV87" s="7">
        <f t="shared" si="89"/>
        <v>1.2916827411167517</v>
      </c>
      <c r="AW87" s="7">
        <f t="shared" si="90"/>
        <v>9.1129999999999551</v>
      </c>
      <c r="AY87" s="4">
        <f t="shared" si="91"/>
        <v>82</v>
      </c>
      <c r="AZ87" s="1" t="s">
        <v>22</v>
      </c>
      <c r="BA87" s="7">
        <f t="shared" si="92"/>
        <v>1.2597103960396041</v>
      </c>
      <c r="BB87" s="7">
        <f t="shared" si="93"/>
        <v>10.112999999999955</v>
      </c>
      <c r="BD87" s="4">
        <f t="shared" si="94"/>
        <v>82</v>
      </c>
      <c r="BE87" s="1" t="s">
        <v>21</v>
      </c>
      <c r="BF87" s="7">
        <f t="shared" si="95"/>
        <v>1.2504250614250616</v>
      </c>
      <c r="BG87" s="7">
        <f t="shared" si="96"/>
        <v>11.112999999999955</v>
      </c>
      <c r="BI87" s="4">
        <f t="shared" si="97"/>
        <v>82</v>
      </c>
      <c r="BJ87" s="1" t="s">
        <v>23</v>
      </c>
      <c r="BK87" s="7">
        <f t="shared" si="98"/>
        <v>5.032574938574915</v>
      </c>
      <c r="BL87" s="7">
        <f t="shared" si="99"/>
        <v>12.357000000000046</v>
      </c>
      <c r="BN87" s="4">
        <f t="shared" si="100"/>
        <v>82</v>
      </c>
      <c r="BO87" s="1" t="s">
        <v>9</v>
      </c>
      <c r="BP87" s="7">
        <f t="shared" si="101"/>
        <v>5.023289603960384</v>
      </c>
      <c r="BQ87" s="7">
        <f t="shared" si="102"/>
        <v>13.357000000000046</v>
      </c>
      <c r="BS87" s="4">
        <f t="shared" si="103"/>
        <v>82</v>
      </c>
      <c r="BT87" s="1" t="s">
        <v>22</v>
      </c>
      <c r="BU87" s="7">
        <f t="shared" si="104"/>
        <v>4.9913172588832539</v>
      </c>
      <c r="BV87" s="7">
        <f t="shared" si="105"/>
        <v>14.357000000000046</v>
      </c>
      <c r="BX87" s="4">
        <f t="shared" si="106"/>
        <v>82</v>
      </c>
      <c r="BY87" t="s">
        <v>22</v>
      </c>
      <c r="BZ87" s="7">
        <f t="shared" si="107"/>
        <v>4.9294813829787296</v>
      </c>
      <c r="CA87" s="7">
        <f t="shared" si="108"/>
        <v>15.357000000000046</v>
      </c>
      <c r="CC87" s="5">
        <v>82</v>
      </c>
      <c r="CD87" t="s">
        <v>9</v>
      </c>
      <c r="CE87" s="8">
        <f t="shared" si="109"/>
        <v>4.8412917847025376</v>
      </c>
      <c r="CF87" s="8">
        <f t="shared" si="110"/>
        <v>16.3569999999999</v>
      </c>
      <c r="CG87" s="5"/>
      <c r="CH87" s="5">
        <v>82</v>
      </c>
      <c r="CI87" t="s">
        <v>9</v>
      </c>
      <c r="CJ87" s="8">
        <f t="shared" si="111"/>
        <v>4.7122500000000338</v>
      </c>
      <c r="CK87" s="8">
        <f t="shared" si="112"/>
        <v>17.3569999999999</v>
      </c>
      <c r="CL87" s="5"/>
      <c r="CM87" s="5">
        <v>82</v>
      </c>
      <c r="CN87" t="s">
        <v>23</v>
      </c>
      <c r="CO87" s="8">
        <f t="shared" si="113"/>
        <v>4.51590625000002</v>
      </c>
      <c r="CP87" s="8">
        <f t="shared" si="114"/>
        <v>18.3569999999999</v>
      </c>
      <c r="CQ87" s="5"/>
      <c r="CR87" s="5">
        <v>82</v>
      </c>
      <c r="CS87" t="s">
        <v>9</v>
      </c>
      <c r="CT87" s="8">
        <f t="shared" si="115"/>
        <v>4.2308911290322255</v>
      </c>
      <c r="CU87" s="8">
        <f t="shared" si="116"/>
        <v>19.3569999999999</v>
      </c>
      <c r="CV87" s="5"/>
      <c r="CW87" s="5">
        <v>82</v>
      </c>
      <c r="CX87" t="s">
        <v>23</v>
      </c>
      <c r="CY87" s="8">
        <f t="shared" si="117"/>
        <v>3.7882794117646905</v>
      </c>
      <c r="CZ87" s="8">
        <f t="shared" si="118"/>
        <v>20.3569999999999</v>
      </c>
      <c r="DA87" s="5"/>
      <c r="DB87" s="5">
        <v>82</v>
      </c>
      <c r="DC87" t="s">
        <v>23</v>
      </c>
      <c r="DD87" s="8">
        <f t="shared" si="119"/>
        <v>3.0206730769230914</v>
      </c>
      <c r="DE87" s="8">
        <f t="shared" si="120"/>
        <v>21.3569999999999</v>
      </c>
      <c r="DF87" s="5"/>
      <c r="DG87" s="5">
        <v>82</v>
      </c>
      <c r="DH87" s="1" t="s">
        <v>9</v>
      </c>
      <c r="DI87" s="8">
        <f t="shared" si="121"/>
        <v>1.4361142857143023</v>
      </c>
      <c r="DJ87" s="8">
        <f t="shared" si="122"/>
        <v>22.3569999999999</v>
      </c>
      <c r="DL87" s="5"/>
      <c r="DN87" s="8"/>
      <c r="DO87" s="8"/>
    </row>
    <row r="88" spans="6:119">
      <c r="F88" s="4">
        <f t="shared" si="64"/>
        <v>83</v>
      </c>
      <c r="G88" s="1" t="s">
        <v>22</v>
      </c>
      <c r="H88" s="7">
        <f t="shared" si="65"/>
        <v>4.906723809523803</v>
      </c>
      <c r="I88" s="7">
        <f t="shared" si="66"/>
        <v>1.113999999999991</v>
      </c>
      <c r="K88" s="4">
        <f t="shared" si="67"/>
        <v>83</v>
      </c>
      <c r="L88" t="s">
        <v>9</v>
      </c>
      <c r="M88" s="7">
        <f t="shared" si="68"/>
        <v>3.30260256410256</v>
      </c>
      <c r="N88" s="7">
        <f t="shared" si="69"/>
        <v>2.113999999999991</v>
      </c>
      <c r="P88" s="4">
        <f t="shared" si="70"/>
        <v>83</v>
      </c>
      <c r="Q88" t="s">
        <v>21</v>
      </c>
      <c r="R88" s="7">
        <f t="shared" si="71"/>
        <v>2.5255196078431341</v>
      </c>
      <c r="S88" s="7">
        <f t="shared" si="72"/>
        <v>3.113999999999991</v>
      </c>
      <c r="U88" s="4">
        <f t="shared" si="73"/>
        <v>83</v>
      </c>
      <c r="V88" t="s">
        <v>22</v>
      </c>
      <c r="W88" s="7">
        <f t="shared" si="74"/>
        <v>2.0774435483870946</v>
      </c>
      <c r="X88" s="7">
        <f t="shared" si="75"/>
        <v>4.1140000000000274</v>
      </c>
      <c r="Z88" s="4">
        <f t="shared" si="76"/>
        <v>83</v>
      </c>
      <c r="AA88" t="s">
        <v>21</v>
      </c>
      <c r="AB88" s="7">
        <f t="shared" si="77"/>
        <v>1.788909722222221</v>
      </c>
      <c r="AC88" s="7">
        <f t="shared" si="78"/>
        <v>5.1140000000000274</v>
      </c>
      <c r="AE88" s="4">
        <f t="shared" si="79"/>
        <v>83</v>
      </c>
      <c r="AF88" t="s">
        <v>21</v>
      </c>
      <c r="AG88" s="7">
        <f t="shared" si="80"/>
        <v>1.5901419753086434</v>
      </c>
      <c r="AH88" s="7">
        <f t="shared" si="81"/>
        <v>6.1140000000000274</v>
      </c>
      <c r="AJ88" s="4">
        <f t="shared" si="82"/>
        <v>83</v>
      </c>
      <c r="AK88" t="s">
        <v>21</v>
      </c>
      <c r="AL88" s="7">
        <f t="shared" si="83"/>
        <v>1.4595070821529736</v>
      </c>
      <c r="AM88" s="7">
        <f t="shared" si="84"/>
        <v>7.1140000000000274</v>
      </c>
      <c r="AO88" s="4">
        <f t="shared" si="85"/>
        <v>83</v>
      </c>
      <c r="AP88" t="s">
        <v>9</v>
      </c>
      <c r="AQ88" s="7">
        <f t="shared" si="86"/>
        <v>1.3702287234042547</v>
      </c>
      <c r="AR88" s="7">
        <f t="shared" si="87"/>
        <v>8.1139999999999546</v>
      </c>
      <c r="AT88" s="4">
        <f t="shared" si="88"/>
        <v>83</v>
      </c>
      <c r="AU88" s="1" t="s">
        <v>23</v>
      </c>
      <c r="AV88" s="7">
        <f t="shared" si="89"/>
        <v>1.3076294416243659</v>
      </c>
      <c r="AW88" s="7">
        <f t="shared" si="90"/>
        <v>9.1139999999999546</v>
      </c>
      <c r="AY88" s="4">
        <f t="shared" si="91"/>
        <v>83</v>
      </c>
      <c r="AZ88" s="1" t="s">
        <v>22</v>
      </c>
      <c r="BA88" s="7">
        <f t="shared" si="92"/>
        <v>1.2752623762376238</v>
      </c>
      <c r="BB88" s="7">
        <f t="shared" si="93"/>
        <v>10.113999999999955</v>
      </c>
      <c r="BD88" s="4">
        <f t="shared" si="94"/>
        <v>83</v>
      </c>
      <c r="BE88" s="1" t="s">
        <v>9</v>
      </c>
      <c r="BF88" s="7">
        <f t="shared" si="95"/>
        <v>1.2658624078624081</v>
      </c>
      <c r="BG88" s="7">
        <f t="shared" si="96"/>
        <v>11.113999999999955</v>
      </c>
      <c r="BI88" s="4">
        <f t="shared" si="97"/>
        <v>83</v>
      </c>
      <c r="BJ88" s="1" t="s">
        <v>22</v>
      </c>
      <c r="BK88" s="7">
        <f t="shared" si="98"/>
        <v>5.0171375921375683</v>
      </c>
      <c r="BL88" s="7">
        <f t="shared" si="99"/>
        <v>12.356000000000046</v>
      </c>
      <c r="BN88" s="4">
        <f t="shared" si="100"/>
        <v>83</v>
      </c>
      <c r="BO88" s="1" t="s">
        <v>9</v>
      </c>
      <c r="BP88" s="7">
        <f t="shared" si="101"/>
        <v>5.0077376237623641</v>
      </c>
      <c r="BQ88" s="7">
        <f t="shared" si="102"/>
        <v>13.356000000000046</v>
      </c>
      <c r="BS88" s="4">
        <f t="shared" si="103"/>
        <v>83</v>
      </c>
      <c r="BT88" s="1" t="s">
        <v>21</v>
      </c>
      <c r="BU88" s="7">
        <f t="shared" si="104"/>
        <v>4.9753705583756398</v>
      </c>
      <c r="BV88" s="7">
        <f t="shared" si="105"/>
        <v>14.356000000000046</v>
      </c>
      <c r="BX88" s="4">
        <f t="shared" si="106"/>
        <v>83</v>
      </c>
      <c r="BY88" t="s">
        <v>22</v>
      </c>
      <c r="BZ88" s="7">
        <f t="shared" si="107"/>
        <v>4.912771276595751</v>
      </c>
      <c r="CA88" s="7">
        <f t="shared" si="108"/>
        <v>15.356000000000046</v>
      </c>
      <c r="CC88" s="5">
        <v>83</v>
      </c>
      <c r="CD88" t="s">
        <v>23</v>
      </c>
      <c r="CE88" s="8">
        <f t="shared" si="109"/>
        <v>4.8234929178470134</v>
      </c>
      <c r="CF88" s="8">
        <f t="shared" si="110"/>
        <v>16.355999999999899</v>
      </c>
      <c r="CG88" s="5"/>
      <c r="CH88" s="5">
        <v>83</v>
      </c>
      <c r="CI88" t="s">
        <v>23</v>
      </c>
      <c r="CJ88" s="8">
        <f t="shared" si="111"/>
        <v>4.6928580246913922</v>
      </c>
      <c r="CK88" s="8">
        <f t="shared" si="112"/>
        <v>17.355999999999899</v>
      </c>
      <c r="CL88" s="5"/>
      <c r="CM88" s="5">
        <v>83</v>
      </c>
      <c r="CN88" t="s">
        <v>23</v>
      </c>
      <c r="CO88" s="8">
        <f t="shared" si="113"/>
        <v>4.494090277777798</v>
      </c>
      <c r="CP88" s="8">
        <f t="shared" si="114"/>
        <v>18.355999999999899</v>
      </c>
      <c r="CQ88" s="5"/>
      <c r="CR88" s="5">
        <v>83</v>
      </c>
      <c r="CS88" t="s">
        <v>9</v>
      </c>
      <c r="CT88" s="8">
        <f t="shared" si="115"/>
        <v>4.2055564516128703</v>
      </c>
      <c r="CU88" s="8">
        <f t="shared" si="116"/>
        <v>19.355999999999899</v>
      </c>
      <c r="CV88" s="5"/>
      <c r="CW88" s="5">
        <v>83</v>
      </c>
      <c r="CX88" t="s">
        <v>23</v>
      </c>
      <c r="CY88" s="8">
        <f t="shared" si="117"/>
        <v>3.7574803921568476</v>
      </c>
      <c r="CZ88" s="8">
        <f t="shared" si="118"/>
        <v>20.355999999999899</v>
      </c>
      <c r="DA88" s="5"/>
      <c r="DB88" s="5">
        <v>83</v>
      </c>
      <c r="DC88" t="s">
        <v>22</v>
      </c>
      <c r="DD88" s="8">
        <f t="shared" si="119"/>
        <v>2.9803974358974505</v>
      </c>
      <c r="DE88" s="8">
        <f t="shared" si="120"/>
        <v>21.355999999999899</v>
      </c>
      <c r="DF88" s="5"/>
      <c r="DG88" s="5">
        <v>83</v>
      </c>
      <c r="DH88" s="1" t="s">
        <v>9</v>
      </c>
      <c r="DI88" s="8">
        <f t="shared" si="121"/>
        <v>1.3762761904762071</v>
      </c>
      <c r="DJ88" s="8">
        <f t="shared" si="122"/>
        <v>22.355999999999899</v>
      </c>
      <c r="DL88" s="5"/>
      <c r="DN88" s="8"/>
      <c r="DO88" s="8"/>
    </row>
    <row r="89" spans="6:119">
      <c r="F89" s="4">
        <f t="shared" si="64"/>
        <v>84</v>
      </c>
      <c r="G89" s="1" t="s">
        <v>20</v>
      </c>
      <c r="H89" s="7">
        <f t="shared" si="65"/>
        <v>4.9665619047618978</v>
      </c>
      <c r="I89" s="7">
        <f t="shared" si="66"/>
        <v>1.1149999999999909</v>
      </c>
      <c r="K89" s="4">
        <f t="shared" si="67"/>
        <v>84</v>
      </c>
      <c r="L89" t="s">
        <v>9</v>
      </c>
      <c r="M89" s="7">
        <f t="shared" si="68"/>
        <v>3.3428782051282009</v>
      </c>
      <c r="N89" s="7">
        <f t="shared" si="69"/>
        <v>2.1149999999999909</v>
      </c>
      <c r="P89" s="4">
        <f t="shared" si="70"/>
        <v>84</v>
      </c>
      <c r="Q89" t="s">
        <v>9</v>
      </c>
      <c r="R89" s="7">
        <f t="shared" si="71"/>
        <v>2.556318627450977</v>
      </c>
      <c r="S89" s="7">
        <f t="shared" si="72"/>
        <v>3.1149999999999909</v>
      </c>
      <c r="U89" s="4">
        <f t="shared" si="73"/>
        <v>84</v>
      </c>
      <c r="V89" t="s">
        <v>22</v>
      </c>
      <c r="W89" s="7">
        <f t="shared" si="74"/>
        <v>2.1027782258064494</v>
      </c>
      <c r="X89" s="7">
        <f t="shared" si="75"/>
        <v>4.1150000000000277</v>
      </c>
      <c r="Z89" s="4">
        <f t="shared" si="76"/>
        <v>84</v>
      </c>
      <c r="AA89" t="s">
        <v>9</v>
      </c>
      <c r="AB89" s="7">
        <f t="shared" si="77"/>
        <v>1.8107256944444432</v>
      </c>
      <c r="AC89" s="7">
        <f t="shared" si="78"/>
        <v>5.1150000000000277</v>
      </c>
      <c r="AE89" s="4">
        <f t="shared" si="79"/>
        <v>84</v>
      </c>
      <c r="AF89" t="s">
        <v>21</v>
      </c>
      <c r="AG89" s="7">
        <f t="shared" si="80"/>
        <v>1.6095339506172854</v>
      </c>
      <c r="AH89" s="7">
        <f t="shared" si="81"/>
        <v>6.1150000000000277</v>
      </c>
      <c r="AJ89" s="4">
        <f t="shared" si="82"/>
        <v>84</v>
      </c>
      <c r="AK89" t="s">
        <v>21</v>
      </c>
      <c r="AL89" s="7">
        <f t="shared" si="83"/>
        <v>1.4773059490084977</v>
      </c>
      <c r="AM89" s="7">
        <f t="shared" si="84"/>
        <v>7.1150000000000277</v>
      </c>
      <c r="AO89" s="4">
        <f t="shared" si="85"/>
        <v>84</v>
      </c>
      <c r="AP89" t="s">
        <v>19</v>
      </c>
      <c r="AQ89" s="7">
        <f t="shared" si="86"/>
        <v>1.3869388297872334</v>
      </c>
      <c r="AR89" s="7">
        <f t="shared" si="87"/>
        <v>8.114999999999954</v>
      </c>
      <c r="AT89" s="4">
        <f t="shared" si="88"/>
        <v>84</v>
      </c>
      <c r="AU89" s="1" t="s">
        <v>23</v>
      </c>
      <c r="AV89" s="7">
        <f t="shared" si="89"/>
        <v>1.32357614213198</v>
      </c>
      <c r="AW89" s="7">
        <f t="shared" si="90"/>
        <v>9.114999999999954</v>
      </c>
      <c r="AY89" s="4">
        <f t="shared" si="91"/>
        <v>84</v>
      </c>
      <c r="AZ89" s="1" t="s">
        <v>22</v>
      </c>
      <c r="BA89" s="7">
        <f t="shared" si="92"/>
        <v>1.2908143564356436</v>
      </c>
      <c r="BB89" s="7">
        <f t="shared" si="93"/>
        <v>10.114999999999954</v>
      </c>
      <c r="BD89" s="4">
        <f t="shared" si="94"/>
        <v>84</v>
      </c>
      <c r="BE89" s="1" t="s">
        <v>9</v>
      </c>
      <c r="BF89" s="7">
        <f t="shared" si="95"/>
        <v>1.2812997542997546</v>
      </c>
      <c r="BG89" s="7">
        <f t="shared" si="96"/>
        <v>11.114999999999954</v>
      </c>
      <c r="BI89" s="4">
        <f t="shared" si="97"/>
        <v>84</v>
      </c>
      <c r="BJ89" s="1" t="s">
        <v>22</v>
      </c>
      <c r="BK89" s="7">
        <f t="shared" si="98"/>
        <v>5.0017002457002215</v>
      </c>
      <c r="BL89" s="7">
        <f t="shared" si="99"/>
        <v>12.355000000000047</v>
      </c>
      <c r="BN89" s="4">
        <f t="shared" si="100"/>
        <v>84</v>
      </c>
      <c r="BO89" s="1" t="s">
        <v>9</v>
      </c>
      <c r="BP89" s="7">
        <f t="shared" si="101"/>
        <v>4.9921856435643441</v>
      </c>
      <c r="BQ89" s="7">
        <f t="shared" si="102"/>
        <v>13.355000000000047</v>
      </c>
      <c r="BS89" s="4">
        <f t="shared" si="103"/>
        <v>84</v>
      </c>
      <c r="BT89" s="1" t="s">
        <v>21</v>
      </c>
      <c r="BU89" s="7">
        <f t="shared" si="104"/>
        <v>4.9594238578680256</v>
      </c>
      <c r="BV89" s="7">
        <f t="shared" si="105"/>
        <v>14.355000000000047</v>
      </c>
      <c r="BX89" s="4">
        <f t="shared" si="106"/>
        <v>84</v>
      </c>
      <c r="BY89" t="s">
        <v>20</v>
      </c>
      <c r="BZ89" s="7">
        <f t="shared" si="107"/>
        <v>4.8960611702127723</v>
      </c>
      <c r="CA89" s="7">
        <f t="shared" si="108"/>
        <v>15.355000000000047</v>
      </c>
      <c r="CC89" s="5">
        <v>84</v>
      </c>
      <c r="CD89" t="s">
        <v>23</v>
      </c>
      <c r="CE89" s="8">
        <f t="shared" si="109"/>
        <v>4.8056940509914892</v>
      </c>
      <c r="CF89" s="8">
        <f t="shared" si="110"/>
        <v>16.354999999999897</v>
      </c>
      <c r="CG89" s="5"/>
      <c r="CH89" s="5">
        <v>84</v>
      </c>
      <c r="CI89" t="s">
        <v>23</v>
      </c>
      <c r="CJ89" s="8">
        <f t="shared" si="111"/>
        <v>4.6734660493827507</v>
      </c>
      <c r="CK89" s="8">
        <f t="shared" si="112"/>
        <v>17.354999999999897</v>
      </c>
      <c r="CL89" s="5"/>
      <c r="CM89" s="5">
        <v>84</v>
      </c>
      <c r="CN89" t="s">
        <v>22</v>
      </c>
      <c r="CO89" s="8">
        <f t="shared" si="113"/>
        <v>4.472274305555576</v>
      </c>
      <c r="CP89" s="8">
        <f t="shared" si="114"/>
        <v>18.354999999999897</v>
      </c>
      <c r="CQ89" s="5"/>
      <c r="CR89" s="5">
        <v>84</v>
      </c>
      <c r="CS89" t="s">
        <v>9</v>
      </c>
      <c r="CT89" s="8">
        <f t="shared" si="115"/>
        <v>4.180221774193515</v>
      </c>
      <c r="CU89" s="8">
        <f t="shared" si="116"/>
        <v>19.354999999999897</v>
      </c>
      <c r="CV89" s="5"/>
      <c r="CW89" s="5">
        <v>84</v>
      </c>
      <c r="CX89" t="s">
        <v>22</v>
      </c>
      <c r="CY89" s="8">
        <f t="shared" si="117"/>
        <v>3.7266813725490047</v>
      </c>
      <c r="CZ89" s="8">
        <f t="shared" si="118"/>
        <v>20.354999999999897</v>
      </c>
      <c r="DA89" s="5"/>
      <c r="DB89" s="5">
        <v>84</v>
      </c>
      <c r="DC89" t="s">
        <v>22</v>
      </c>
      <c r="DD89" s="8">
        <f t="shared" si="119"/>
        <v>2.9401217948718097</v>
      </c>
      <c r="DE89" s="8">
        <f t="shared" si="120"/>
        <v>21.354999999999897</v>
      </c>
      <c r="DF89" s="5"/>
      <c r="DG89" s="5">
        <v>84</v>
      </c>
      <c r="DH89" s="1" t="s">
        <v>19</v>
      </c>
      <c r="DI89" s="8">
        <f t="shared" si="121"/>
        <v>1.3164380952381118</v>
      </c>
      <c r="DJ89" s="8">
        <f t="shared" si="122"/>
        <v>22.354999999999897</v>
      </c>
      <c r="DL89" s="5"/>
      <c r="DN89" s="8"/>
      <c r="DO89" s="8"/>
    </row>
    <row r="90" spans="6:119">
      <c r="F90" s="4">
        <f t="shared" si="64"/>
        <v>85</v>
      </c>
      <c r="G90" s="1" t="s">
        <v>20</v>
      </c>
      <c r="H90" s="7">
        <f t="shared" si="65"/>
        <v>5.0263999999999927</v>
      </c>
      <c r="I90" s="7">
        <f t="shared" si="66"/>
        <v>1.1159999999999908</v>
      </c>
      <c r="K90" s="4">
        <f t="shared" si="67"/>
        <v>85</v>
      </c>
      <c r="L90" t="s">
        <v>9</v>
      </c>
      <c r="M90" s="7">
        <f t="shared" si="68"/>
        <v>3.3831538461538417</v>
      </c>
      <c r="N90" s="7">
        <f t="shared" si="69"/>
        <v>2.1159999999999908</v>
      </c>
      <c r="P90" s="4">
        <f t="shared" si="70"/>
        <v>85</v>
      </c>
      <c r="Q90" t="s">
        <v>9</v>
      </c>
      <c r="R90" s="7">
        <f t="shared" si="71"/>
        <v>2.58711764705882</v>
      </c>
      <c r="S90" s="7">
        <f t="shared" si="72"/>
        <v>3.1159999999999908</v>
      </c>
      <c r="U90" s="4">
        <f t="shared" si="73"/>
        <v>85</v>
      </c>
      <c r="V90" t="s">
        <v>21</v>
      </c>
      <c r="W90" s="7">
        <f t="shared" si="74"/>
        <v>2.1281129032258042</v>
      </c>
      <c r="X90" s="7">
        <f t="shared" si="75"/>
        <v>4.1160000000000281</v>
      </c>
      <c r="Z90" s="4">
        <f t="shared" si="76"/>
        <v>85</v>
      </c>
      <c r="AA90" t="s">
        <v>9</v>
      </c>
      <c r="AB90" s="7">
        <f t="shared" si="77"/>
        <v>1.8325416666666654</v>
      </c>
      <c r="AC90" s="7">
        <f t="shared" si="78"/>
        <v>5.1160000000000281</v>
      </c>
      <c r="AE90" s="4">
        <f t="shared" si="79"/>
        <v>85</v>
      </c>
      <c r="AF90" t="s">
        <v>9</v>
      </c>
      <c r="AG90" s="7">
        <f t="shared" si="80"/>
        <v>1.6289259259259274</v>
      </c>
      <c r="AH90" s="7">
        <f t="shared" si="81"/>
        <v>6.1160000000000281</v>
      </c>
      <c r="AJ90" s="4">
        <f t="shared" si="82"/>
        <v>85</v>
      </c>
      <c r="AK90" t="s">
        <v>21</v>
      </c>
      <c r="AL90" s="7">
        <f t="shared" si="83"/>
        <v>1.4951048158640217</v>
      </c>
      <c r="AM90" s="7">
        <f t="shared" si="84"/>
        <v>7.1160000000000281</v>
      </c>
      <c r="AO90" s="4">
        <f t="shared" si="85"/>
        <v>85</v>
      </c>
      <c r="AP90" t="s">
        <v>19</v>
      </c>
      <c r="AQ90" s="7">
        <f t="shared" si="86"/>
        <v>1.403648936170212</v>
      </c>
      <c r="AR90" s="7">
        <f t="shared" si="87"/>
        <v>8.1159999999999535</v>
      </c>
      <c r="AT90" s="4">
        <f t="shared" si="88"/>
        <v>85</v>
      </c>
      <c r="AU90" s="1" t="s">
        <v>22</v>
      </c>
      <c r="AV90" s="7">
        <f t="shared" si="89"/>
        <v>1.3395228426395942</v>
      </c>
      <c r="AW90" s="7">
        <f t="shared" si="90"/>
        <v>9.1159999999999535</v>
      </c>
      <c r="AY90" s="4">
        <f t="shared" si="91"/>
        <v>85</v>
      </c>
      <c r="AZ90" s="1" t="s">
        <v>21</v>
      </c>
      <c r="BA90" s="7">
        <f t="shared" si="92"/>
        <v>1.3063663366336633</v>
      </c>
      <c r="BB90" s="7">
        <f t="shared" si="93"/>
        <v>10.115999999999953</v>
      </c>
      <c r="BD90" s="4">
        <f t="shared" si="94"/>
        <v>85</v>
      </c>
      <c r="BE90" s="1" t="s">
        <v>9</v>
      </c>
      <c r="BF90" s="7">
        <f t="shared" si="95"/>
        <v>1.2967371007371011</v>
      </c>
      <c r="BG90" s="7">
        <f t="shared" si="96"/>
        <v>11.115999999999953</v>
      </c>
      <c r="BI90" s="4">
        <f t="shared" si="97"/>
        <v>85</v>
      </c>
      <c r="BJ90" s="1" t="s">
        <v>22</v>
      </c>
      <c r="BK90" s="7">
        <f t="shared" si="98"/>
        <v>4.9862628992628748</v>
      </c>
      <c r="BL90" s="7">
        <f t="shared" si="99"/>
        <v>12.354000000000047</v>
      </c>
      <c r="BN90" s="4">
        <f t="shared" si="100"/>
        <v>85</v>
      </c>
      <c r="BO90" s="1" t="s">
        <v>23</v>
      </c>
      <c r="BP90" s="7">
        <f t="shared" si="101"/>
        <v>4.9766336633663242</v>
      </c>
      <c r="BQ90" s="7">
        <f t="shared" si="102"/>
        <v>13.354000000000047</v>
      </c>
      <c r="BS90" s="4">
        <f t="shared" si="103"/>
        <v>85</v>
      </c>
      <c r="BT90" s="1" t="s">
        <v>9</v>
      </c>
      <c r="BU90" s="7">
        <f t="shared" si="104"/>
        <v>4.9434771573604115</v>
      </c>
      <c r="BV90" s="7">
        <f t="shared" si="105"/>
        <v>14.354000000000047</v>
      </c>
      <c r="BX90" s="4">
        <f t="shared" si="106"/>
        <v>85</v>
      </c>
      <c r="BY90" t="s">
        <v>20</v>
      </c>
      <c r="BZ90" s="7">
        <f t="shared" si="107"/>
        <v>4.8793510638297937</v>
      </c>
      <c r="CA90" s="7">
        <f t="shared" si="108"/>
        <v>15.354000000000047</v>
      </c>
      <c r="CC90" s="5">
        <v>85</v>
      </c>
      <c r="CD90" t="s">
        <v>23</v>
      </c>
      <c r="CE90" s="8">
        <f t="shared" si="109"/>
        <v>4.7878951841359649</v>
      </c>
      <c r="CF90" s="8">
        <f t="shared" si="110"/>
        <v>16.353999999999896</v>
      </c>
      <c r="CG90" s="5"/>
      <c r="CH90" s="5">
        <v>85</v>
      </c>
      <c r="CI90" t="s">
        <v>22</v>
      </c>
      <c r="CJ90" s="8">
        <f t="shared" si="111"/>
        <v>4.6540740740741091</v>
      </c>
      <c r="CK90" s="8">
        <f t="shared" si="112"/>
        <v>17.353999999999896</v>
      </c>
      <c r="CL90" s="5"/>
      <c r="CM90" s="5">
        <v>85</v>
      </c>
      <c r="CN90" t="s">
        <v>22</v>
      </c>
      <c r="CO90" s="8">
        <f t="shared" si="113"/>
        <v>4.4504583333333541</v>
      </c>
      <c r="CP90" s="8">
        <f t="shared" si="114"/>
        <v>18.353999999999896</v>
      </c>
      <c r="CQ90" s="5"/>
      <c r="CR90" s="5">
        <v>85</v>
      </c>
      <c r="CS90" t="s">
        <v>23</v>
      </c>
      <c r="CT90" s="8">
        <f t="shared" si="115"/>
        <v>4.1548870967741598</v>
      </c>
      <c r="CU90" s="8">
        <f t="shared" si="116"/>
        <v>19.353999999999896</v>
      </c>
      <c r="CV90" s="5"/>
      <c r="CW90" s="5">
        <v>85</v>
      </c>
      <c r="CX90" t="s">
        <v>22</v>
      </c>
      <c r="CY90" s="8">
        <f t="shared" si="117"/>
        <v>3.6958823529411617</v>
      </c>
      <c r="CZ90" s="8">
        <f t="shared" si="118"/>
        <v>20.353999999999896</v>
      </c>
      <c r="DA90" s="5"/>
      <c r="DB90" s="5">
        <v>85</v>
      </c>
      <c r="DC90" t="s">
        <v>22</v>
      </c>
      <c r="DD90" s="8">
        <f t="shared" si="119"/>
        <v>2.8998461538461688</v>
      </c>
      <c r="DE90" s="8">
        <f t="shared" si="120"/>
        <v>21.353999999999896</v>
      </c>
      <c r="DF90" s="5"/>
      <c r="DG90" s="5">
        <v>85</v>
      </c>
      <c r="DH90" s="1" t="s">
        <v>19</v>
      </c>
      <c r="DI90" s="8">
        <f t="shared" si="121"/>
        <v>1.2566000000000166</v>
      </c>
      <c r="DJ90" s="8">
        <f t="shared" si="122"/>
        <v>22.353999999999896</v>
      </c>
      <c r="DL90" s="5"/>
      <c r="DN90" s="8"/>
      <c r="DO90" s="8"/>
    </row>
    <row r="91" spans="6:119">
      <c r="F91" s="4">
        <f t="shared" si="64"/>
        <v>86</v>
      </c>
      <c r="G91" s="1" t="s">
        <v>9</v>
      </c>
      <c r="H91" s="7">
        <f t="shared" si="65"/>
        <v>5.0862380952380875</v>
      </c>
      <c r="I91" s="7">
        <f t="shared" si="66"/>
        <v>1.1169999999999907</v>
      </c>
      <c r="K91" s="4">
        <f t="shared" si="67"/>
        <v>86</v>
      </c>
      <c r="L91" t="s">
        <v>19</v>
      </c>
      <c r="M91" s="7">
        <f t="shared" si="68"/>
        <v>3.4234294871794826</v>
      </c>
      <c r="N91" s="7">
        <f t="shared" si="69"/>
        <v>2.1169999999999907</v>
      </c>
      <c r="P91" s="4">
        <f t="shared" si="70"/>
        <v>86</v>
      </c>
      <c r="Q91" t="s">
        <v>9</v>
      </c>
      <c r="R91" s="7">
        <f t="shared" si="71"/>
        <v>2.6179166666666629</v>
      </c>
      <c r="S91" s="7">
        <f t="shared" si="72"/>
        <v>3.1169999999999907</v>
      </c>
      <c r="U91" s="4">
        <f t="shared" si="73"/>
        <v>86</v>
      </c>
      <c r="V91" t="s">
        <v>21</v>
      </c>
      <c r="W91" s="7">
        <f t="shared" si="74"/>
        <v>2.153447580645159</v>
      </c>
      <c r="X91" s="7">
        <f t="shared" si="75"/>
        <v>4.1170000000000284</v>
      </c>
      <c r="Z91" s="4">
        <f t="shared" si="76"/>
        <v>86</v>
      </c>
      <c r="AA91" t="s">
        <v>9</v>
      </c>
      <c r="AB91" s="7">
        <f t="shared" si="77"/>
        <v>1.8543576388888876</v>
      </c>
      <c r="AC91" s="7">
        <f t="shared" si="78"/>
        <v>5.1170000000000284</v>
      </c>
      <c r="AE91" s="4">
        <f t="shared" si="79"/>
        <v>86</v>
      </c>
      <c r="AF91" t="s">
        <v>9</v>
      </c>
      <c r="AG91" s="7">
        <f t="shared" si="80"/>
        <v>1.6483179012345694</v>
      </c>
      <c r="AH91" s="7">
        <f t="shared" si="81"/>
        <v>6.1170000000000284</v>
      </c>
      <c r="AJ91" s="4">
        <f t="shared" si="82"/>
        <v>86</v>
      </c>
      <c r="AK91" t="s">
        <v>9</v>
      </c>
      <c r="AL91" s="7">
        <f t="shared" si="83"/>
        <v>1.5129036827195457</v>
      </c>
      <c r="AM91" s="7">
        <f t="shared" si="84"/>
        <v>7.1170000000000284</v>
      </c>
      <c r="AO91" s="4">
        <f t="shared" si="85"/>
        <v>86</v>
      </c>
      <c r="AP91" t="s">
        <v>22</v>
      </c>
      <c r="AQ91" s="7">
        <f t="shared" si="86"/>
        <v>1.4203590425531907</v>
      </c>
      <c r="AR91" s="7">
        <f t="shared" si="87"/>
        <v>8.1169999999999529</v>
      </c>
      <c r="AT91" s="4">
        <f t="shared" si="88"/>
        <v>86</v>
      </c>
      <c r="AU91" s="1" t="s">
        <v>22</v>
      </c>
      <c r="AV91" s="7">
        <f t="shared" si="89"/>
        <v>1.3554695431472084</v>
      </c>
      <c r="AW91" s="7">
        <f t="shared" si="90"/>
        <v>9.1169999999999529</v>
      </c>
      <c r="AY91" s="4">
        <f t="shared" si="91"/>
        <v>86</v>
      </c>
      <c r="AZ91" s="1" t="s">
        <v>21</v>
      </c>
      <c r="BA91" s="7">
        <f t="shared" si="92"/>
        <v>1.321918316831683</v>
      </c>
      <c r="BB91" s="7">
        <f t="shared" si="93"/>
        <v>10.116999999999953</v>
      </c>
      <c r="BD91" s="4">
        <f t="shared" si="94"/>
        <v>86</v>
      </c>
      <c r="BE91" s="1" t="s">
        <v>23</v>
      </c>
      <c r="BF91" s="7">
        <f t="shared" si="95"/>
        <v>1.3121744471744476</v>
      </c>
      <c r="BG91" s="7">
        <f t="shared" si="96"/>
        <v>11.116999999999953</v>
      </c>
      <c r="BI91" s="4">
        <f t="shared" si="97"/>
        <v>86</v>
      </c>
      <c r="BJ91" s="1" t="s">
        <v>21</v>
      </c>
      <c r="BK91" s="7">
        <f t="shared" si="98"/>
        <v>4.9708255528255281</v>
      </c>
      <c r="BL91" s="7">
        <f t="shared" si="99"/>
        <v>12.353000000000048</v>
      </c>
      <c r="BN91" s="4">
        <f t="shared" si="100"/>
        <v>86</v>
      </c>
      <c r="BO91" s="1" t="s">
        <v>23</v>
      </c>
      <c r="BP91" s="7">
        <f t="shared" si="101"/>
        <v>4.9610816831683042</v>
      </c>
      <c r="BQ91" s="7">
        <f t="shared" si="102"/>
        <v>13.353000000000048</v>
      </c>
      <c r="BS91" s="4">
        <f t="shared" si="103"/>
        <v>86</v>
      </c>
      <c r="BT91" s="1" t="s">
        <v>9</v>
      </c>
      <c r="BU91" s="7">
        <f t="shared" si="104"/>
        <v>4.9275304568527973</v>
      </c>
      <c r="BV91" s="7">
        <f t="shared" si="105"/>
        <v>14.353000000000048</v>
      </c>
      <c r="BX91" s="4">
        <f t="shared" si="106"/>
        <v>86</v>
      </c>
      <c r="BY91" t="s">
        <v>9</v>
      </c>
      <c r="BZ91" s="7">
        <f t="shared" si="107"/>
        <v>4.862640957446815</v>
      </c>
      <c r="CA91" s="7">
        <f t="shared" si="108"/>
        <v>15.353000000000048</v>
      </c>
      <c r="CC91" s="5">
        <v>86</v>
      </c>
      <c r="CD91" t="s">
        <v>22</v>
      </c>
      <c r="CE91" s="8">
        <f t="shared" si="109"/>
        <v>4.7700963172804407</v>
      </c>
      <c r="CF91" s="8">
        <f t="shared" si="110"/>
        <v>16.352999999999895</v>
      </c>
      <c r="CG91" s="5"/>
      <c r="CH91" s="5">
        <v>86</v>
      </c>
      <c r="CI91" t="s">
        <v>22</v>
      </c>
      <c r="CJ91" s="8">
        <f t="shared" si="111"/>
        <v>4.6346820987654676</v>
      </c>
      <c r="CK91" s="8">
        <f t="shared" si="112"/>
        <v>17.352999999999895</v>
      </c>
      <c r="CL91" s="5"/>
      <c r="CM91" s="5">
        <v>86</v>
      </c>
      <c r="CN91" t="s">
        <v>22</v>
      </c>
      <c r="CO91" s="8">
        <f t="shared" si="113"/>
        <v>4.4286423611111321</v>
      </c>
      <c r="CP91" s="8">
        <f t="shared" si="114"/>
        <v>18.352999999999895</v>
      </c>
      <c r="CQ91" s="5"/>
      <c r="CR91" s="5">
        <v>86</v>
      </c>
      <c r="CS91" t="s">
        <v>23</v>
      </c>
      <c r="CT91" s="8">
        <f t="shared" si="115"/>
        <v>4.1295524193548045</v>
      </c>
      <c r="CU91" s="8">
        <f t="shared" si="116"/>
        <v>19.352999999999895</v>
      </c>
      <c r="CV91" s="5"/>
      <c r="CW91" s="5">
        <v>86</v>
      </c>
      <c r="CX91" t="s">
        <v>22</v>
      </c>
      <c r="CY91" s="8">
        <f t="shared" si="117"/>
        <v>3.6650833333333188</v>
      </c>
      <c r="CZ91" s="8">
        <f t="shared" si="118"/>
        <v>20.352999999999895</v>
      </c>
      <c r="DA91" s="5"/>
      <c r="DB91" s="5">
        <v>86</v>
      </c>
      <c r="DC91" t="s">
        <v>20</v>
      </c>
      <c r="DD91" s="8">
        <f t="shared" si="119"/>
        <v>2.859570512820528</v>
      </c>
      <c r="DE91" s="8">
        <f t="shared" si="120"/>
        <v>21.352999999999895</v>
      </c>
      <c r="DF91" s="5"/>
      <c r="DG91" s="5">
        <v>86</v>
      </c>
      <c r="DH91" s="1" t="s">
        <v>22</v>
      </c>
      <c r="DI91" s="8">
        <f t="shared" si="121"/>
        <v>1.1967619047619213</v>
      </c>
      <c r="DJ91" s="8">
        <f t="shared" si="122"/>
        <v>22.352999999999895</v>
      </c>
      <c r="DL91" s="5"/>
      <c r="DN91" s="8"/>
      <c r="DO91" s="8"/>
    </row>
    <row r="92" spans="6:119">
      <c r="F92" s="4">
        <f t="shared" si="64"/>
        <v>87</v>
      </c>
      <c r="G92" s="1" t="s">
        <v>9</v>
      </c>
      <c r="H92" s="7">
        <f t="shared" si="65"/>
        <v>5.1460761904761823</v>
      </c>
      <c r="I92" s="7">
        <f t="shared" si="66"/>
        <v>1.1179999999999906</v>
      </c>
      <c r="K92" s="4">
        <f t="shared" si="67"/>
        <v>87</v>
      </c>
      <c r="L92" t="s">
        <v>19</v>
      </c>
      <c r="M92" s="7">
        <f t="shared" si="68"/>
        <v>3.4637051282051234</v>
      </c>
      <c r="N92" s="7">
        <f t="shared" si="69"/>
        <v>2.1179999999999906</v>
      </c>
      <c r="P92" s="4">
        <f t="shared" si="70"/>
        <v>87</v>
      </c>
      <c r="Q92" t="s">
        <v>23</v>
      </c>
      <c r="R92" s="7">
        <f t="shared" si="71"/>
        <v>2.6487156862745058</v>
      </c>
      <c r="S92" s="7">
        <f t="shared" si="72"/>
        <v>3.1179999999999906</v>
      </c>
      <c r="U92" s="4">
        <f t="shared" si="73"/>
        <v>87</v>
      </c>
      <c r="V92" t="s">
        <v>9</v>
      </c>
      <c r="W92" s="7">
        <f t="shared" si="74"/>
        <v>2.1787822580645138</v>
      </c>
      <c r="X92" s="7">
        <f t="shared" si="75"/>
        <v>4.1180000000000287</v>
      </c>
      <c r="Z92" s="4">
        <f t="shared" si="76"/>
        <v>87</v>
      </c>
      <c r="AA92" t="s">
        <v>23</v>
      </c>
      <c r="AB92" s="7">
        <f t="shared" si="77"/>
        <v>1.8761736111111098</v>
      </c>
      <c r="AC92" s="7">
        <f t="shared" si="78"/>
        <v>5.1180000000000287</v>
      </c>
      <c r="AE92" s="4">
        <f t="shared" si="79"/>
        <v>87</v>
      </c>
      <c r="AF92" t="s">
        <v>9</v>
      </c>
      <c r="AG92" s="7">
        <f t="shared" si="80"/>
        <v>1.6677098765432115</v>
      </c>
      <c r="AH92" s="7">
        <f t="shared" si="81"/>
        <v>6.1180000000000287</v>
      </c>
      <c r="AJ92" s="4">
        <f t="shared" si="82"/>
        <v>87</v>
      </c>
      <c r="AK92" t="s">
        <v>9</v>
      </c>
      <c r="AL92" s="7">
        <f t="shared" si="83"/>
        <v>1.5307025495750697</v>
      </c>
      <c r="AM92" s="7">
        <f t="shared" si="84"/>
        <v>7.1180000000000287</v>
      </c>
      <c r="AO92" s="4">
        <f t="shared" si="85"/>
        <v>87</v>
      </c>
      <c r="AP92" t="s">
        <v>22</v>
      </c>
      <c r="AQ92" s="7">
        <f t="shared" si="86"/>
        <v>1.4370691489361693</v>
      </c>
      <c r="AR92" s="7">
        <f t="shared" si="87"/>
        <v>8.1179999999999524</v>
      </c>
      <c r="AT92" s="4">
        <f t="shared" si="88"/>
        <v>87</v>
      </c>
      <c r="AU92" s="1" t="s">
        <v>22</v>
      </c>
      <c r="AV92" s="7">
        <f t="shared" si="89"/>
        <v>1.3714162436548225</v>
      </c>
      <c r="AW92" s="7">
        <f t="shared" si="90"/>
        <v>9.1179999999999524</v>
      </c>
      <c r="AY92" s="4">
        <f t="shared" si="91"/>
        <v>87</v>
      </c>
      <c r="AZ92" s="1" t="s">
        <v>9</v>
      </c>
      <c r="BA92" s="7">
        <f t="shared" si="92"/>
        <v>1.3374702970297028</v>
      </c>
      <c r="BB92" s="7">
        <f t="shared" si="93"/>
        <v>10.117999999999952</v>
      </c>
      <c r="BD92" s="4">
        <f t="shared" si="94"/>
        <v>87</v>
      </c>
      <c r="BE92" s="1" t="s">
        <v>23</v>
      </c>
      <c r="BF92" s="7">
        <f t="shared" si="95"/>
        <v>1.3276117936117942</v>
      </c>
      <c r="BG92" s="7">
        <f t="shared" si="96"/>
        <v>11.117999999999952</v>
      </c>
      <c r="BI92" s="4">
        <f t="shared" si="97"/>
        <v>87</v>
      </c>
      <c r="BJ92" s="1" t="s">
        <v>21</v>
      </c>
      <c r="BK92" s="7">
        <f t="shared" si="98"/>
        <v>4.9553882063881813</v>
      </c>
      <c r="BL92" s="7">
        <f t="shared" si="99"/>
        <v>12.352000000000048</v>
      </c>
      <c r="BN92" s="4">
        <f t="shared" si="100"/>
        <v>87</v>
      </c>
      <c r="BO92" s="1" t="s">
        <v>22</v>
      </c>
      <c r="BP92" s="7">
        <f t="shared" si="101"/>
        <v>4.9455297029702843</v>
      </c>
      <c r="BQ92" s="7">
        <f t="shared" si="102"/>
        <v>13.352000000000048</v>
      </c>
      <c r="BS92" s="4">
        <f t="shared" si="103"/>
        <v>87</v>
      </c>
      <c r="BT92" s="1" t="s">
        <v>9</v>
      </c>
      <c r="BU92" s="7">
        <f t="shared" si="104"/>
        <v>4.9115837563451832</v>
      </c>
      <c r="BV92" s="7">
        <f t="shared" si="105"/>
        <v>14.352000000000048</v>
      </c>
      <c r="BX92" s="4">
        <f t="shared" si="106"/>
        <v>87</v>
      </c>
      <c r="BY92" t="s">
        <v>9</v>
      </c>
      <c r="BZ92" s="7">
        <f t="shared" si="107"/>
        <v>4.8459308510638364</v>
      </c>
      <c r="CA92" s="7">
        <f t="shared" si="108"/>
        <v>15.352000000000048</v>
      </c>
      <c r="CC92" s="5">
        <v>87</v>
      </c>
      <c r="CD92" t="s">
        <v>22</v>
      </c>
      <c r="CE92" s="8">
        <f t="shared" si="109"/>
        <v>4.7522974504249165</v>
      </c>
      <c r="CF92" s="8">
        <f t="shared" si="110"/>
        <v>16.351999999999894</v>
      </c>
      <c r="CG92" s="5"/>
      <c r="CH92" s="5">
        <v>87</v>
      </c>
      <c r="CI92" t="s">
        <v>22</v>
      </c>
      <c r="CJ92" s="8">
        <f t="shared" si="111"/>
        <v>4.615290123456826</v>
      </c>
      <c r="CK92" s="8">
        <f t="shared" si="112"/>
        <v>17.351999999999894</v>
      </c>
      <c r="CL92" s="5"/>
      <c r="CM92" s="5">
        <v>87</v>
      </c>
      <c r="CN92" t="s">
        <v>21</v>
      </c>
      <c r="CO92" s="8">
        <f t="shared" si="113"/>
        <v>4.4068263888889101</v>
      </c>
      <c r="CP92" s="8">
        <f t="shared" si="114"/>
        <v>18.351999999999894</v>
      </c>
      <c r="CQ92" s="5"/>
      <c r="CR92" s="5">
        <v>87</v>
      </c>
      <c r="CS92" t="s">
        <v>22</v>
      </c>
      <c r="CT92" s="8">
        <f t="shared" si="115"/>
        <v>4.1042177419354493</v>
      </c>
      <c r="CU92" s="8">
        <f t="shared" si="116"/>
        <v>19.351999999999894</v>
      </c>
      <c r="CV92" s="5"/>
      <c r="CW92" s="5">
        <v>87</v>
      </c>
      <c r="CX92" t="s">
        <v>21</v>
      </c>
      <c r="CY92" s="8">
        <f t="shared" si="117"/>
        <v>3.6342843137254759</v>
      </c>
      <c r="CZ92" s="8">
        <f t="shared" si="118"/>
        <v>20.351999999999894</v>
      </c>
      <c r="DA92" s="5"/>
      <c r="DB92" s="5">
        <v>87</v>
      </c>
      <c r="DC92" t="s">
        <v>20</v>
      </c>
      <c r="DD92" s="8">
        <f t="shared" si="119"/>
        <v>2.8192948717948871</v>
      </c>
      <c r="DE92" s="8">
        <f t="shared" si="120"/>
        <v>21.351999999999894</v>
      </c>
      <c r="DF92" s="5"/>
      <c r="DG92" s="5">
        <v>87</v>
      </c>
      <c r="DH92" s="1" t="s">
        <v>22</v>
      </c>
      <c r="DI92" s="8">
        <f t="shared" si="121"/>
        <v>1.1369238095238261</v>
      </c>
      <c r="DJ92" s="8">
        <f t="shared" si="122"/>
        <v>22.351999999999894</v>
      </c>
      <c r="DL92" s="5"/>
      <c r="DN92" s="8"/>
      <c r="DO92" s="8"/>
    </row>
    <row r="93" spans="6:119">
      <c r="F93" s="4">
        <f t="shared" si="64"/>
        <v>88</v>
      </c>
      <c r="G93" s="1" t="s">
        <v>9</v>
      </c>
      <c r="H93" s="7">
        <f t="shared" si="65"/>
        <v>5.2059142857142771</v>
      </c>
      <c r="I93" s="7">
        <f t="shared" si="66"/>
        <v>1.1189999999999904</v>
      </c>
      <c r="K93" s="4">
        <f t="shared" si="67"/>
        <v>88</v>
      </c>
      <c r="L93" t="s">
        <v>22</v>
      </c>
      <c r="M93" s="7">
        <f t="shared" si="68"/>
        <v>3.5039807692307643</v>
      </c>
      <c r="N93" s="7">
        <f t="shared" si="69"/>
        <v>2.1189999999999904</v>
      </c>
      <c r="P93" s="4">
        <f t="shared" si="70"/>
        <v>88</v>
      </c>
      <c r="Q93" t="s">
        <v>23</v>
      </c>
      <c r="R93" s="7">
        <f t="shared" si="71"/>
        <v>2.6795147058823487</v>
      </c>
      <c r="S93" s="7">
        <f t="shared" si="72"/>
        <v>3.1189999999999904</v>
      </c>
      <c r="U93" s="4">
        <f t="shared" si="73"/>
        <v>88</v>
      </c>
      <c r="V93" t="s">
        <v>9</v>
      </c>
      <c r="W93" s="7">
        <f t="shared" si="74"/>
        <v>2.2041169354838686</v>
      </c>
      <c r="X93" s="7">
        <f t="shared" si="75"/>
        <v>4.1190000000000291</v>
      </c>
      <c r="Z93" s="4">
        <f t="shared" si="76"/>
        <v>88</v>
      </c>
      <c r="AA93" t="s">
        <v>23</v>
      </c>
      <c r="AB93" s="7">
        <f t="shared" si="77"/>
        <v>1.897989583333332</v>
      </c>
      <c r="AC93" s="7">
        <f t="shared" si="78"/>
        <v>5.1190000000000291</v>
      </c>
      <c r="AE93" s="4">
        <f t="shared" si="79"/>
        <v>88</v>
      </c>
      <c r="AF93" t="s">
        <v>23</v>
      </c>
      <c r="AG93" s="7">
        <f t="shared" si="80"/>
        <v>1.6871018518518535</v>
      </c>
      <c r="AH93" s="7">
        <f t="shared" si="81"/>
        <v>6.1190000000000291</v>
      </c>
      <c r="AJ93" s="4">
        <f t="shared" si="82"/>
        <v>88</v>
      </c>
      <c r="AK93" t="s">
        <v>9</v>
      </c>
      <c r="AL93" s="7">
        <f t="shared" si="83"/>
        <v>1.5485014164305937</v>
      </c>
      <c r="AM93" s="7">
        <f t="shared" si="84"/>
        <v>7.1190000000000291</v>
      </c>
      <c r="AO93" s="4">
        <f t="shared" si="85"/>
        <v>88</v>
      </c>
      <c r="AP93" t="s">
        <v>22</v>
      </c>
      <c r="AQ93" s="7">
        <f t="shared" si="86"/>
        <v>1.453779255319148</v>
      </c>
      <c r="AR93" s="7">
        <f t="shared" si="87"/>
        <v>8.1189999999999518</v>
      </c>
      <c r="AT93" s="4">
        <f t="shared" si="88"/>
        <v>88</v>
      </c>
      <c r="AU93" s="1" t="s">
        <v>20</v>
      </c>
      <c r="AV93" s="7">
        <f t="shared" si="89"/>
        <v>1.3873629441624367</v>
      </c>
      <c r="AW93" s="7">
        <f t="shared" si="90"/>
        <v>9.1189999999999518</v>
      </c>
      <c r="AY93" s="4">
        <f t="shared" si="91"/>
        <v>88</v>
      </c>
      <c r="AZ93" s="1" t="s">
        <v>9</v>
      </c>
      <c r="BA93" s="7">
        <f t="shared" si="92"/>
        <v>1.3530222772277225</v>
      </c>
      <c r="BB93" s="7">
        <f t="shared" si="93"/>
        <v>10.118999999999952</v>
      </c>
      <c r="BD93" s="4">
        <f t="shared" si="94"/>
        <v>88</v>
      </c>
      <c r="BE93" s="1" t="s">
        <v>22</v>
      </c>
      <c r="BF93" s="7">
        <f t="shared" si="95"/>
        <v>1.3430491400491407</v>
      </c>
      <c r="BG93" s="7">
        <f t="shared" si="96"/>
        <v>11.118999999999952</v>
      </c>
      <c r="BI93" s="4">
        <f t="shared" si="97"/>
        <v>88</v>
      </c>
      <c r="BJ93" s="1" t="s">
        <v>9</v>
      </c>
      <c r="BK93" s="7">
        <f t="shared" si="98"/>
        <v>4.9399508599508346</v>
      </c>
      <c r="BL93" s="7">
        <f t="shared" si="99"/>
        <v>12.351000000000049</v>
      </c>
      <c r="BN93" s="4">
        <f t="shared" si="100"/>
        <v>88</v>
      </c>
      <c r="BO93" s="1" t="s">
        <v>22</v>
      </c>
      <c r="BP93" s="7">
        <f t="shared" si="101"/>
        <v>4.9299777227722643</v>
      </c>
      <c r="BQ93" s="7">
        <f t="shared" si="102"/>
        <v>13.351000000000049</v>
      </c>
      <c r="BS93" s="4">
        <f t="shared" si="103"/>
        <v>88</v>
      </c>
      <c r="BT93" s="1" t="s">
        <v>19</v>
      </c>
      <c r="BU93" s="7">
        <f t="shared" si="104"/>
        <v>4.895637055837569</v>
      </c>
      <c r="BV93" s="7">
        <f t="shared" si="105"/>
        <v>14.351000000000049</v>
      </c>
      <c r="BX93" s="4">
        <f t="shared" si="106"/>
        <v>88</v>
      </c>
      <c r="BY93" t="s">
        <v>9</v>
      </c>
      <c r="BZ93" s="7">
        <f t="shared" si="107"/>
        <v>4.8292207446808577</v>
      </c>
      <c r="CA93" s="7">
        <f t="shared" si="108"/>
        <v>15.351000000000049</v>
      </c>
      <c r="CC93" s="5">
        <v>88</v>
      </c>
      <c r="CD93" t="s">
        <v>22</v>
      </c>
      <c r="CE93" s="8">
        <f t="shared" si="109"/>
        <v>4.7344985835693922</v>
      </c>
      <c r="CF93" s="8">
        <f t="shared" si="110"/>
        <v>16.350999999999893</v>
      </c>
      <c r="CG93" s="5"/>
      <c r="CH93" s="5">
        <v>88</v>
      </c>
      <c r="CI93" t="s">
        <v>21</v>
      </c>
      <c r="CJ93" s="8">
        <f t="shared" si="111"/>
        <v>4.5958981481481844</v>
      </c>
      <c r="CK93" s="8">
        <f t="shared" si="112"/>
        <v>17.350999999999893</v>
      </c>
      <c r="CL93" s="5"/>
      <c r="CM93" s="5">
        <v>88</v>
      </c>
      <c r="CN93" t="s">
        <v>21</v>
      </c>
      <c r="CO93" s="8">
        <f t="shared" si="113"/>
        <v>4.3850104166666881</v>
      </c>
      <c r="CP93" s="8">
        <f t="shared" si="114"/>
        <v>18.350999999999893</v>
      </c>
      <c r="CQ93" s="5"/>
      <c r="CR93" s="5">
        <v>88</v>
      </c>
      <c r="CS93" t="s">
        <v>22</v>
      </c>
      <c r="CT93" s="8">
        <f t="shared" si="115"/>
        <v>4.0788830645160941</v>
      </c>
      <c r="CU93" s="8">
        <f t="shared" si="116"/>
        <v>19.350999999999893</v>
      </c>
      <c r="CV93" s="5"/>
      <c r="CW93" s="5">
        <v>88</v>
      </c>
      <c r="CX93" t="s">
        <v>21</v>
      </c>
      <c r="CY93" s="8">
        <f t="shared" si="117"/>
        <v>3.603485294117633</v>
      </c>
      <c r="CZ93" s="8">
        <f t="shared" si="118"/>
        <v>20.350999999999893</v>
      </c>
      <c r="DA93" s="5"/>
      <c r="DB93" s="5">
        <v>88</v>
      </c>
      <c r="DC93" t="s">
        <v>9</v>
      </c>
      <c r="DD93" s="8">
        <f t="shared" si="119"/>
        <v>2.7790192307692463</v>
      </c>
      <c r="DE93" s="8">
        <f t="shared" si="120"/>
        <v>21.350999999999893</v>
      </c>
      <c r="DF93" s="5"/>
      <c r="DG93" s="5">
        <v>88</v>
      </c>
      <c r="DH93" s="1" t="s">
        <v>22</v>
      </c>
      <c r="DI93" s="8">
        <f t="shared" si="121"/>
        <v>1.0770857142857309</v>
      </c>
      <c r="DJ93" s="8">
        <f t="shared" si="122"/>
        <v>22.350999999999893</v>
      </c>
      <c r="DL93" s="5"/>
      <c r="DN93" s="8"/>
      <c r="DO93" s="8"/>
    </row>
    <row r="94" spans="6:119">
      <c r="F94" s="4">
        <f t="shared" si="64"/>
        <v>89</v>
      </c>
      <c r="G94" s="1" t="s">
        <v>19</v>
      </c>
      <c r="H94" s="7">
        <f t="shared" si="65"/>
        <v>5.2657523809523719</v>
      </c>
      <c r="I94" s="7">
        <f t="shared" si="66"/>
        <v>1.1199999999999903</v>
      </c>
      <c r="K94" s="4">
        <f t="shared" si="67"/>
        <v>89</v>
      </c>
      <c r="L94" t="s">
        <v>22</v>
      </c>
      <c r="M94" s="7">
        <f t="shared" si="68"/>
        <v>3.5442564102564051</v>
      </c>
      <c r="N94" s="7">
        <f t="shared" si="69"/>
        <v>2.1199999999999903</v>
      </c>
      <c r="P94" s="4">
        <f t="shared" si="70"/>
        <v>89</v>
      </c>
      <c r="Q94" t="s">
        <v>22</v>
      </c>
      <c r="R94" s="7">
        <f t="shared" si="71"/>
        <v>2.7103137254901917</v>
      </c>
      <c r="S94" s="7">
        <f t="shared" si="72"/>
        <v>3.1199999999999903</v>
      </c>
      <c r="U94" s="4">
        <f t="shared" si="73"/>
        <v>89</v>
      </c>
      <c r="V94" t="s">
        <v>9</v>
      </c>
      <c r="W94" s="7">
        <f t="shared" si="74"/>
        <v>2.2294516129032234</v>
      </c>
      <c r="X94" s="7">
        <f t="shared" si="75"/>
        <v>4.1200000000000294</v>
      </c>
      <c r="Z94" s="4">
        <f t="shared" si="76"/>
        <v>89</v>
      </c>
      <c r="AA94" t="s">
        <v>22</v>
      </c>
      <c r="AB94" s="7">
        <f t="shared" si="77"/>
        <v>1.9198055555555542</v>
      </c>
      <c r="AC94" s="7">
        <f t="shared" si="78"/>
        <v>5.1200000000000294</v>
      </c>
      <c r="AE94" s="4">
        <f t="shared" si="79"/>
        <v>89</v>
      </c>
      <c r="AF94" t="s">
        <v>23</v>
      </c>
      <c r="AG94" s="7">
        <f t="shared" si="80"/>
        <v>1.7064938271604955</v>
      </c>
      <c r="AH94" s="7">
        <f t="shared" si="81"/>
        <v>6.1200000000000294</v>
      </c>
      <c r="AJ94" s="4">
        <f t="shared" si="82"/>
        <v>89</v>
      </c>
      <c r="AK94" t="s">
        <v>23</v>
      </c>
      <c r="AL94" s="7">
        <f t="shared" si="83"/>
        <v>1.5663002832861177</v>
      </c>
      <c r="AM94" s="7">
        <f t="shared" si="84"/>
        <v>7.1200000000000294</v>
      </c>
      <c r="AO94" s="4">
        <f t="shared" si="85"/>
        <v>89</v>
      </c>
      <c r="AP94" t="s">
        <v>21</v>
      </c>
      <c r="AQ94" s="7">
        <f t="shared" si="86"/>
        <v>1.4704893617021266</v>
      </c>
      <c r="AR94" s="7">
        <f t="shared" si="87"/>
        <v>8.1199999999999513</v>
      </c>
      <c r="AT94" s="4">
        <f t="shared" si="88"/>
        <v>89</v>
      </c>
      <c r="AU94" s="1" t="s">
        <v>20</v>
      </c>
      <c r="AV94" s="7">
        <f t="shared" si="89"/>
        <v>1.4033096446700508</v>
      </c>
      <c r="AW94" s="7">
        <f t="shared" si="90"/>
        <v>9.1199999999999513</v>
      </c>
      <c r="AY94" s="4">
        <f t="shared" si="91"/>
        <v>89</v>
      </c>
      <c r="AZ94" s="1" t="s">
        <v>9</v>
      </c>
      <c r="BA94" s="7">
        <f t="shared" si="92"/>
        <v>1.3685742574257422</v>
      </c>
      <c r="BB94" s="7">
        <f t="shared" si="93"/>
        <v>10.119999999999951</v>
      </c>
      <c r="BD94" s="4">
        <f t="shared" si="94"/>
        <v>89</v>
      </c>
      <c r="BE94" s="1" t="s">
        <v>22</v>
      </c>
      <c r="BF94" s="7">
        <f t="shared" si="95"/>
        <v>1.3584864864864872</v>
      </c>
      <c r="BG94" s="7">
        <f t="shared" si="96"/>
        <v>11.119999999999951</v>
      </c>
      <c r="BI94" s="4">
        <f t="shared" si="97"/>
        <v>89</v>
      </c>
      <c r="BJ94" s="1" t="s">
        <v>9</v>
      </c>
      <c r="BK94" s="7">
        <f t="shared" si="98"/>
        <v>4.9245135135134879</v>
      </c>
      <c r="BL94" s="7">
        <f t="shared" si="99"/>
        <v>12.350000000000049</v>
      </c>
      <c r="BN94" s="4">
        <f t="shared" si="100"/>
        <v>89</v>
      </c>
      <c r="BO94" s="1" t="s">
        <v>22</v>
      </c>
      <c r="BP94" s="7">
        <f t="shared" si="101"/>
        <v>4.9144257425742444</v>
      </c>
      <c r="BQ94" s="7">
        <f t="shared" si="102"/>
        <v>13.350000000000049</v>
      </c>
      <c r="BS94" s="4">
        <f t="shared" si="103"/>
        <v>89</v>
      </c>
      <c r="BT94" s="1" t="s">
        <v>19</v>
      </c>
      <c r="BU94" s="7">
        <f t="shared" si="104"/>
        <v>4.8796903553299549</v>
      </c>
      <c r="BV94" s="7">
        <f t="shared" si="105"/>
        <v>14.350000000000049</v>
      </c>
      <c r="BX94" s="4">
        <f t="shared" si="106"/>
        <v>89</v>
      </c>
      <c r="BY94" t="s">
        <v>23</v>
      </c>
      <c r="BZ94" s="7">
        <f t="shared" si="107"/>
        <v>4.8125106382978791</v>
      </c>
      <c r="CA94" s="7">
        <f t="shared" si="108"/>
        <v>15.350000000000049</v>
      </c>
      <c r="CC94" s="5">
        <v>89</v>
      </c>
      <c r="CD94" t="s">
        <v>21</v>
      </c>
      <c r="CE94" s="8">
        <f t="shared" si="109"/>
        <v>4.716699716713868</v>
      </c>
      <c r="CF94" s="8">
        <f t="shared" si="110"/>
        <v>16.349999999999891</v>
      </c>
      <c r="CG94" s="5"/>
      <c r="CH94" s="5">
        <v>89</v>
      </c>
      <c r="CI94" t="s">
        <v>21</v>
      </c>
      <c r="CJ94" s="8">
        <f t="shared" si="111"/>
        <v>4.5765061728395429</v>
      </c>
      <c r="CK94" s="8">
        <f t="shared" si="112"/>
        <v>17.349999999999891</v>
      </c>
      <c r="CL94" s="5"/>
      <c r="CM94" s="5">
        <v>89</v>
      </c>
      <c r="CN94" t="s">
        <v>9</v>
      </c>
      <c r="CO94" s="8">
        <f t="shared" si="113"/>
        <v>4.3631944444444661</v>
      </c>
      <c r="CP94" s="8">
        <f t="shared" si="114"/>
        <v>18.349999999999891</v>
      </c>
      <c r="CQ94" s="5"/>
      <c r="CR94" s="5">
        <v>89</v>
      </c>
      <c r="CS94" t="s">
        <v>22</v>
      </c>
      <c r="CT94" s="8">
        <f t="shared" si="115"/>
        <v>4.0535483870967388</v>
      </c>
      <c r="CU94" s="8">
        <f t="shared" si="116"/>
        <v>19.349999999999891</v>
      </c>
      <c r="CV94" s="5"/>
      <c r="CW94" s="5">
        <v>89</v>
      </c>
      <c r="CX94" t="s">
        <v>9</v>
      </c>
      <c r="CY94" s="8">
        <f t="shared" si="117"/>
        <v>3.57268627450979</v>
      </c>
      <c r="CZ94" s="8">
        <f t="shared" si="118"/>
        <v>20.349999999999891</v>
      </c>
      <c r="DA94" s="5"/>
      <c r="DB94" s="5">
        <v>89</v>
      </c>
      <c r="DC94" t="s">
        <v>9</v>
      </c>
      <c r="DD94" s="8">
        <f t="shared" si="119"/>
        <v>2.7387435897436054</v>
      </c>
      <c r="DE94" s="8">
        <f t="shared" si="120"/>
        <v>21.349999999999891</v>
      </c>
      <c r="DF94" s="5"/>
      <c r="DG94" s="5">
        <v>89</v>
      </c>
      <c r="DH94" s="1" t="s">
        <v>20</v>
      </c>
      <c r="DI94" s="8">
        <f t="shared" si="121"/>
        <v>1.0172476190476356</v>
      </c>
      <c r="DJ94" s="8">
        <f t="shared" si="122"/>
        <v>22.349999999999891</v>
      </c>
      <c r="DL94" s="5"/>
      <c r="DN94" s="8"/>
      <c r="DO94" s="8"/>
    </row>
    <row r="95" spans="6:119">
      <c r="F95" s="4">
        <f t="shared" si="64"/>
        <v>90</v>
      </c>
      <c r="G95" s="1" t="s">
        <v>19</v>
      </c>
      <c r="H95" s="7">
        <f t="shared" si="65"/>
        <v>5.3255904761904667</v>
      </c>
      <c r="I95" s="7">
        <f t="shared" si="66"/>
        <v>1.1209999999999902</v>
      </c>
      <c r="K95" s="4">
        <f t="shared" si="67"/>
        <v>90</v>
      </c>
      <c r="L95" t="s">
        <v>22</v>
      </c>
      <c r="M95" s="7">
        <f t="shared" si="68"/>
        <v>3.584532051282046</v>
      </c>
      <c r="N95" s="7">
        <f t="shared" si="69"/>
        <v>2.1209999999999902</v>
      </c>
      <c r="P95" s="4">
        <f t="shared" si="70"/>
        <v>90</v>
      </c>
      <c r="Q95" t="s">
        <v>22</v>
      </c>
      <c r="R95" s="7">
        <f t="shared" si="71"/>
        <v>2.7411127450980346</v>
      </c>
      <c r="S95" s="7">
        <f t="shared" si="72"/>
        <v>3.1209999999999902</v>
      </c>
      <c r="U95" s="4">
        <f t="shared" si="73"/>
        <v>90</v>
      </c>
      <c r="V95" t="s">
        <v>23</v>
      </c>
      <c r="W95" s="7">
        <f t="shared" si="74"/>
        <v>2.2547862903225782</v>
      </c>
      <c r="X95" s="7">
        <f t="shared" si="75"/>
        <v>4.1210000000000298</v>
      </c>
      <c r="Z95" s="4">
        <f t="shared" si="76"/>
        <v>90</v>
      </c>
      <c r="AA95" t="s">
        <v>22</v>
      </c>
      <c r="AB95" s="7">
        <f t="shared" si="77"/>
        <v>1.9416215277777764</v>
      </c>
      <c r="AC95" s="7">
        <f t="shared" si="78"/>
        <v>5.1210000000000298</v>
      </c>
      <c r="AE95" s="4">
        <f t="shared" si="79"/>
        <v>90</v>
      </c>
      <c r="AF95" t="s">
        <v>23</v>
      </c>
      <c r="AG95" s="7">
        <f t="shared" si="80"/>
        <v>1.7258858024691375</v>
      </c>
      <c r="AH95" s="7">
        <f t="shared" si="81"/>
        <v>6.1210000000000298</v>
      </c>
      <c r="AJ95" s="4">
        <f t="shared" si="82"/>
        <v>90</v>
      </c>
      <c r="AK95" t="s">
        <v>23</v>
      </c>
      <c r="AL95" s="7">
        <f t="shared" si="83"/>
        <v>1.5840991501416417</v>
      </c>
      <c r="AM95" s="7">
        <f t="shared" si="84"/>
        <v>7.1210000000000298</v>
      </c>
      <c r="AO95" s="4">
        <f t="shared" si="85"/>
        <v>90</v>
      </c>
      <c r="AP95" t="s">
        <v>21</v>
      </c>
      <c r="AQ95" s="7">
        <f t="shared" si="86"/>
        <v>1.4871994680851053</v>
      </c>
      <c r="AR95" s="7">
        <f t="shared" si="87"/>
        <v>8.1209999999999507</v>
      </c>
      <c r="AT95" s="4">
        <f t="shared" si="88"/>
        <v>90</v>
      </c>
      <c r="AU95" t="s">
        <v>9</v>
      </c>
      <c r="AV95" s="7">
        <f t="shared" si="89"/>
        <v>1.419256345177665</v>
      </c>
      <c r="AW95" s="7">
        <f t="shared" si="90"/>
        <v>9.1209999999999507</v>
      </c>
      <c r="AY95" s="4">
        <f t="shared" si="91"/>
        <v>90</v>
      </c>
      <c r="AZ95" s="1" t="s">
        <v>19</v>
      </c>
      <c r="BA95" s="7">
        <f t="shared" si="92"/>
        <v>1.384126237623762</v>
      </c>
      <c r="BB95" s="7">
        <f t="shared" si="93"/>
        <v>10.120999999999951</v>
      </c>
      <c r="BD95" s="4">
        <f t="shared" si="94"/>
        <v>90</v>
      </c>
      <c r="BE95" s="1" t="s">
        <v>22</v>
      </c>
      <c r="BF95" s="7">
        <f t="shared" si="95"/>
        <v>1.3739238329238337</v>
      </c>
      <c r="BG95" s="7">
        <f t="shared" si="96"/>
        <v>11.120999999999951</v>
      </c>
      <c r="BI95" s="4">
        <f t="shared" si="97"/>
        <v>90</v>
      </c>
      <c r="BJ95" s="1" t="s">
        <v>9</v>
      </c>
      <c r="BK95" s="7">
        <f t="shared" si="98"/>
        <v>4.9090761670761411</v>
      </c>
      <c r="BL95" s="7">
        <f t="shared" si="99"/>
        <v>12.34900000000005</v>
      </c>
      <c r="BN95" s="4">
        <f t="shared" si="100"/>
        <v>90</v>
      </c>
      <c r="BO95" s="1" t="s">
        <v>20</v>
      </c>
      <c r="BP95" s="7">
        <f t="shared" si="101"/>
        <v>4.8988737623762244</v>
      </c>
      <c r="BQ95" s="7">
        <f t="shared" si="102"/>
        <v>13.34900000000005</v>
      </c>
      <c r="BS95" s="4">
        <f t="shared" si="103"/>
        <v>90</v>
      </c>
      <c r="BT95" t="s">
        <v>22</v>
      </c>
      <c r="BU95" s="7">
        <f t="shared" si="104"/>
        <v>4.8637436548223407</v>
      </c>
      <c r="BV95" s="7">
        <f t="shared" si="105"/>
        <v>14.34900000000005</v>
      </c>
      <c r="BX95" s="4">
        <f t="shared" si="106"/>
        <v>90</v>
      </c>
      <c r="BY95" t="s">
        <v>23</v>
      </c>
      <c r="BZ95" s="7">
        <f t="shared" si="107"/>
        <v>4.7958005319149004</v>
      </c>
      <c r="CA95" s="7">
        <f t="shared" si="108"/>
        <v>15.34900000000005</v>
      </c>
      <c r="CC95" s="5">
        <v>90</v>
      </c>
      <c r="CD95" t="s">
        <v>21</v>
      </c>
      <c r="CE95" s="8">
        <f t="shared" si="109"/>
        <v>4.6989008498583438</v>
      </c>
      <c r="CF95" s="8">
        <f t="shared" si="110"/>
        <v>16.34899999999989</v>
      </c>
      <c r="CG95" s="5"/>
      <c r="CH95" s="5">
        <v>90</v>
      </c>
      <c r="CI95" t="s">
        <v>21</v>
      </c>
      <c r="CJ95" s="8">
        <f t="shared" si="111"/>
        <v>4.5571141975309013</v>
      </c>
      <c r="CK95" s="8">
        <f t="shared" si="112"/>
        <v>17.34899999999989</v>
      </c>
      <c r="CL95" s="5"/>
      <c r="CM95" s="5">
        <v>90</v>
      </c>
      <c r="CN95" t="s">
        <v>9</v>
      </c>
      <c r="CO95" s="8">
        <f t="shared" si="113"/>
        <v>4.3413784722222442</v>
      </c>
      <c r="CP95" s="8">
        <f t="shared" si="114"/>
        <v>18.34899999999989</v>
      </c>
      <c r="CQ95" s="5"/>
      <c r="CR95" s="5">
        <v>90</v>
      </c>
      <c r="CS95" t="s">
        <v>21</v>
      </c>
      <c r="CT95" s="8">
        <f t="shared" si="115"/>
        <v>4.0282137096773836</v>
      </c>
      <c r="CU95" s="8">
        <f t="shared" si="116"/>
        <v>19.34899999999989</v>
      </c>
      <c r="CV95" s="5"/>
      <c r="CW95" s="5">
        <v>90</v>
      </c>
      <c r="CX95" t="s">
        <v>9</v>
      </c>
      <c r="CY95" s="8">
        <f t="shared" si="117"/>
        <v>3.5418872549019471</v>
      </c>
      <c r="CZ95" s="8">
        <f t="shared" si="118"/>
        <v>20.34899999999989</v>
      </c>
      <c r="DA95" s="5"/>
      <c r="DB95" s="5">
        <v>90</v>
      </c>
      <c r="DC95" t="s">
        <v>9</v>
      </c>
      <c r="DD95" s="8">
        <f t="shared" si="119"/>
        <v>2.6984679487179646</v>
      </c>
      <c r="DE95" s="8">
        <f t="shared" si="120"/>
        <v>21.34899999999989</v>
      </c>
      <c r="DF95" s="5"/>
      <c r="DG95" s="5">
        <v>90</v>
      </c>
      <c r="DH95" s="1" t="s">
        <v>20</v>
      </c>
      <c r="DI95" s="8">
        <f t="shared" si="121"/>
        <v>0.95740952380954036</v>
      </c>
      <c r="DJ95" s="8">
        <f t="shared" si="122"/>
        <v>22.34899999999989</v>
      </c>
      <c r="DL95" s="5"/>
      <c r="DN95" s="8"/>
      <c r="DO95" s="8"/>
    </row>
    <row r="96" spans="6:119">
      <c r="F96" s="4">
        <f t="shared" si="64"/>
        <v>91</v>
      </c>
      <c r="G96" s="1" t="s">
        <v>22</v>
      </c>
      <c r="H96" s="7">
        <f t="shared" si="65"/>
        <v>5.3854285714285615</v>
      </c>
      <c r="I96" s="7">
        <f t="shared" si="66"/>
        <v>1.1219999999999901</v>
      </c>
      <c r="K96" s="4">
        <f t="shared" si="67"/>
        <v>91</v>
      </c>
      <c r="L96" t="s">
        <v>21</v>
      </c>
      <c r="M96" s="7">
        <f t="shared" si="68"/>
        <v>3.6248076923076868</v>
      </c>
      <c r="N96" s="7">
        <f t="shared" si="69"/>
        <v>2.1219999999999901</v>
      </c>
      <c r="P96" s="4">
        <f t="shared" si="70"/>
        <v>91</v>
      </c>
      <c r="Q96" t="s">
        <v>22</v>
      </c>
      <c r="R96" s="7">
        <f t="shared" si="71"/>
        <v>2.7719117647058775</v>
      </c>
      <c r="S96" s="7">
        <f t="shared" si="72"/>
        <v>3.1219999999999901</v>
      </c>
      <c r="U96" s="4">
        <f t="shared" si="73"/>
        <v>91</v>
      </c>
      <c r="V96" t="s">
        <v>23</v>
      </c>
      <c r="W96" s="7">
        <f t="shared" si="74"/>
        <v>2.280120967741933</v>
      </c>
      <c r="X96" s="7">
        <f t="shared" si="75"/>
        <v>4.1220000000000301</v>
      </c>
      <c r="Z96" s="4">
        <f t="shared" si="76"/>
        <v>91</v>
      </c>
      <c r="AA96" t="s">
        <v>22</v>
      </c>
      <c r="AB96" s="7">
        <f t="shared" si="77"/>
        <v>1.9634374999999986</v>
      </c>
      <c r="AC96" s="7">
        <f t="shared" si="78"/>
        <v>5.1220000000000301</v>
      </c>
      <c r="AE96" s="4">
        <f t="shared" si="79"/>
        <v>91</v>
      </c>
      <c r="AF96" t="s">
        <v>22</v>
      </c>
      <c r="AG96" s="7">
        <f t="shared" si="80"/>
        <v>1.7452777777777795</v>
      </c>
      <c r="AH96" s="7">
        <f t="shared" si="81"/>
        <v>6.1220000000000301</v>
      </c>
      <c r="AJ96" s="4">
        <f t="shared" si="82"/>
        <v>91</v>
      </c>
      <c r="AK96" t="s">
        <v>22</v>
      </c>
      <c r="AL96" s="7">
        <f t="shared" si="83"/>
        <v>1.6018980169971657</v>
      </c>
      <c r="AM96" s="7">
        <f t="shared" si="84"/>
        <v>7.1220000000000301</v>
      </c>
      <c r="AO96" s="4">
        <f t="shared" si="85"/>
        <v>91</v>
      </c>
      <c r="AP96" t="s">
        <v>9</v>
      </c>
      <c r="AQ96" s="7">
        <f t="shared" si="86"/>
        <v>1.5039095744680839</v>
      </c>
      <c r="AR96" s="7">
        <f t="shared" si="87"/>
        <v>8.1219999999999501</v>
      </c>
      <c r="AT96" s="4">
        <f t="shared" si="88"/>
        <v>91</v>
      </c>
      <c r="AU96" t="s">
        <v>9</v>
      </c>
      <c r="AV96" s="7">
        <f t="shared" si="89"/>
        <v>1.4352030456852791</v>
      </c>
      <c r="AW96" s="7">
        <f t="shared" si="90"/>
        <v>9.1219999999999501</v>
      </c>
      <c r="AY96" s="4">
        <f t="shared" si="91"/>
        <v>91</v>
      </c>
      <c r="AZ96" s="1" t="s">
        <v>19</v>
      </c>
      <c r="BA96" s="7">
        <f t="shared" si="92"/>
        <v>1.3996782178217817</v>
      </c>
      <c r="BB96" s="7">
        <f t="shared" si="93"/>
        <v>10.12199999999995</v>
      </c>
      <c r="BD96" s="4">
        <f t="shared" si="94"/>
        <v>91</v>
      </c>
      <c r="BE96" s="1" t="s">
        <v>20</v>
      </c>
      <c r="BF96" s="7">
        <f t="shared" si="95"/>
        <v>1.3893611793611802</v>
      </c>
      <c r="BG96" s="7">
        <f t="shared" si="96"/>
        <v>11.12199999999995</v>
      </c>
      <c r="BI96" s="4">
        <f t="shared" si="97"/>
        <v>91</v>
      </c>
      <c r="BJ96" s="1" t="s">
        <v>19</v>
      </c>
      <c r="BK96" s="7">
        <f t="shared" si="98"/>
        <v>4.8936388206387944</v>
      </c>
      <c r="BL96" s="7">
        <f t="shared" si="99"/>
        <v>12.34800000000005</v>
      </c>
      <c r="BN96" s="4">
        <f t="shared" si="100"/>
        <v>91</v>
      </c>
      <c r="BO96" s="1" t="s">
        <v>20</v>
      </c>
      <c r="BP96" s="7">
        <f t="shared" si="101"/>
        <v>4.8833217821782045</v>
      </c>
      <c r="BQ96" s="7">
        <f t="shared" si="102"/>
        <v>13.34800000000005</v>
      </c>
      <c r="BS96" s="4">
        <f t="shared" si="103"/>
        <v>91</v>
      </c>
      <c r="BT96" t="s">
        <v>22</v>
      </c>
      <c r="BU96" s="7">
        <f t="shared" si="104"/>
        <v>4.8477969543147266</v>
      </c>
      <c r="BV96" s="7">
        <f t="shared" si="105"/>
        <v>14.34800000000005</v>
      </c>
      <c r="BX96" s="4">
        <f t="shared" si="106"/>
        <v>91</v>
      </c>
      <c r="BY96" t="s">
        <v>22</v>
      </c>
      <c r="BZ96" s="7">
        <f t="shared" si="107"/>
        <v>4.7790904255319218</v>
      </c>
      <c r="CA96" s="7">
        <f t="shared" si="108"/>
        <v>15.34800000000005</v>
      </c>
      <c r="CC96" s="5">
        <v>91</v>
      </c>
      <c r="CD96" t="s">
        <v>9</v>
      </c>
      <c r="CE96" s="8">
        <f t="shared" si="109"/>
        <v>4.6811019830028195</v>
      </c>
      <c r="CF96" s="8">
        <f t="shared" si="110"/>
        <v>16.347999999999889</v>
      </c>
      <c r="CG96" s="5"/>
      <c r="CH96" s="5">
        <v>91</v>
      </c>
      <c r="CI96" t="s">
        <v>9</v>
      </c>
      <c r="CJ96" s="8">
        <f t="shared" si="111"/>
        <v>4.5377222222222597</v>
      </c>
      <c r="CK96" s="8">
        <f t="shared" si="112"/>
        <v>17.347999999999889</v>
      </c>
      <c r="CL96" s="5"/>
      <c r="CM96" s="5">
        <v>91</v>
      </c>
      <c r="CN96" t="s">
        <v>9</v>
      </c>
      <c r="CO96" s="8">
        <f t="shared" si="113"/>
        <v>4.3195625000000222</v>
      </c>
      <c r="CP96" s="8">
        <f t="shared" si="114"/>
        <v>18.347999999999889</v>
      </c>
      <c r="CQ96" s="5"/>
      <c r="CR96" s="5">
        <v>91</v>
      </c>
      <c r="CS96" t="s">
        <v>21</v>
      </c>
      <c r="CT96" s="8">
        <f t="shared" si="115"/>
        <v>4.0028790322580283</v>
      </c>
      <c r="CU96" s="8">
        <f t="shared" si="116"/>
        <v>19.347999999999889</v>
      </c>
      <c r="CV96" s="5"/>
      <c r="CW96" s="5">
        <v>91</v>
      </c>
      <c r="CX96" t="s">
        <v>9</v>
      </c>
      <c r="CY96" s="8">
        <f t="shared" si="117"/>
        <v>3.5110882352941042</v>
      </c>
      <c r="CZ96" s="8">
        <f t="shared" si="118"/>
        <v>20.347999999999889</v>
      </c>
      <c r="DA96" s="5"/>
      <c r="DB96" s="5">
        <v>91</v>
      </c>
      <c r="DC96" t="s">
        <v>23</v>
      </c>
      <c r="DD96" s="8">
        <f t="shared" si="119"/>
        <v>2.6581923076923237</v>
      </c>
      <c r="DE96" s="8">
        <f t="shared" si="120"/>
        <v>21.347999999999889</v>
      </c>
      <c r="DF96" s="5"/>
      <c r="DG96" s="5">
        <v>91</v>
      </c>
      <c r="DH96" s="1" t="s">
        <v>9</v>
      </c>
      <c r="DI96" s="8">
        <f t="shared" si="121"/>
        <v>0.89757142857144512</v>
      </c>
      <c r="DJ96" s="8">
        <f t="shared" si="122"/>
        <v>22.347999999999889</v>
      </c>
      <c r="DL96" s="5"/>
      <c r="DN96" s="8"/>
      <c r="DO96" s="8"/>
    </row>
    <row r="97" spans="6:119">
      <c r="F97" s="4">
        <f t="shared" si="64"/>
        <v>92</v>
      </c>
      <c r="G97" s="1" t="s">
        <v>22</v>
      </c>
      <c r="H97" s="7">
        <f t="shared" si="65"/>
        <v>5.4452666666666563</v>
      </c>
      <c r="I97" s="7">
        <f t="shared" si="66"/>
        <v>1.12299999999999</v>
      </c>
      <c r="K97" s="4">
        <f t="shared" si="67"/>
        <v>92</v>
      </c>
      <c r="L97" t="s">
        <v>21</v>
      </c>
      <c r="M97" s="7">
        <f t="shared" si="68"/>
        <v>3.6650833333333277</v>
      </c>
      <c r="N97" s="7">
        <f t="shared" si="69"/>
        <v>2.12299999999999</v>
      </c>
      <c r="P97" s="4">
        <f t="shared" si="70"/>
        <v>92</v>
      </c>
      <c r="Q97" t="s">
        <v>21</v>
      </c>
      <c r="R97" s="7">
        <f t="shared" si="71"/>
        <v>2.8027107843137204</v>
      </c>
      <c r="S97" s="7">
        <f t="shared" si="72"/>
        <v>3.12299999999999</v>
      </c>
      <c r="U97" s="4">
        <f t="shared" si="73"/>
        <v>92</v>
      </c>
      <c r="V97" t="s">
        <v>22</v>
      </c>
      <c r="W97" s="7">
        <f t="shared" si="74"/>
        <v>2.3054556451612878</v>
      </c>
      <c r="X97" s="7">
        <f t="shared" si="75"/>
        <v>4.1230000000000304</v>
      </c>
      <c r="Z97" s="4">
        <f t="shared" si="76"/>
        <v>92</v>
      </c>
      <c r="AA97" t="s">
        <v>22</v>
      </c>
      <c r="AB97" s="7">
        <f t="shared" si="77"/>
        <v>1.9852534722222208</v>
      </c>
      <c r="AC97" s="7">
        <f t="shared" si="78"/>
        <v>5.1230000000000304</v>
      </c>
      <c r="AE97" s="4">
        <f t="shared" si="79"/>
        <v>92</v>
      </c>
      <c r="AF97" t="s">
        <v>22</v>
      </c>
      <c r="AG97" s="7">
        <f t="shared" si="80"/>
        <v>1.7646697530864215</v>
      </c>
      <c r="AH97" s="7">
        <f t="shared" si="81"/>
        <v>6.1230000000000304</v>
      </c>
      <c r="AJ97" s="4">
        <f t="shared" si="82"/>
        <v>92</v>
      </c>
      <c r="AK97" t="s">
        <v>22</v>
      </c>
      <c r="AL97" s="7">
        <f t="shared" si="83"/>
        <v>1.6196968838526897</v>
      </c>
      <c r="AM97" s="7">
        <f t="shared" si="84"/>
        <v>7.1230000000000304</v>
      </c>
      <c r="AO97" s="4">
        <f t="shared" si="85"/>
        <v>92</v>
      </c>
      <c r="AP97" t="s">
        <v>9</v>
      </c>
      <c r="AQ97" s="7">
        <f t="shared" si="86"/>
        <v>1.5206196808510626</v>
      </c>
      <c r="AR97" s="7">
        <f t="shared" si="87"/>
        <v>8.1229999999999496</v>
      </c>
      <c r="AT97" s="4">
        <f t="shared" si="88"/>
        <v>92</v>
      </c>
      <c r="AU97" t="s">
        <v>9</v>
      </c>
      <c r="AV97" s="7">
        <f t="shared" si="89"/>
        <v>1.4511497461928933</v>
      </c>
      <c r="AW97" s="7">
        <f t="shared" si="90"/>
        <v>9.1229999999999496</v>
      </c>
      <c r="AY97" s="4">
        <f t="shared" si="91"/>
        <v>92</v>
      </c>
      <c r="AZ97" s="1" t="s">
        <v>22</v>
      </c>
      <c r="BA97" s="7">
        <f t="shared" si="92"/>
        <v>1.4152301980198014</v>
      </c>
      <c r="BB97" s="7">
        <f t="shared" si="93"/>
        <v>10.12299999999995</v>
      </c>
      <c r="BD97" s="4">
        <f t="shared" si="94"/>
        <v>92</v>
      </c>
      <c r="BE97" s="1" t="s">
        <v>20</v>
      </c>
      <c r="BF97" s="7">
        <f t="shared" si="95"/>
        <v>1.4047985257985267</v>
      </c>
      <c r="BG97" s="7">
        <f t="shared" si="96"/>
        <v>11.12299999999995</v>
      </c>
      <c r="BI97" s="4">
        <f t="shared" si="97"/>
        <v>92</v>
      </c>
      <c r="BJ97" s="1" t="s">
        <v>19</v>
      </c>
      <c r="BK97" s="7">
        <f t="shared" si="98"/>
        <v>4.8782014742014477</v>
      </c>
      <c r="BL97" s="7">
        <f t="shared" si="99"/>
        <v>12.347000000000051</v>
      </c>
      <c r="BN97" s="4">
        <f t="shared" si="100"/>
        <v>92</v>
      </c>
      <c r="BO97" s="1" t="s">
        <v>9</v>
      </c>
      <c r="BP97" s="7">
        <f t="shared" si="101"/>
        <v>4.8677698019801845</v>
      </c>
      <c r="BQ97" s="7">
        <f t="shared" si="102"/>
        <v>13.347000000000051</v>
      </c>
      <c r="BS97" s="4">
        <f t="shared" si="103"/>
        <v>92</v>
      </c>
      <c r="BT97" t="s">
        <v>22</v>
      </c>
      <c r="BU97" s="7">
        <f t="shared" si="104"/>
        <v>4.8318502538071124</v>
      </c>
      <c r="BV97" s="7">
        <f t="shared" si="105"/>
        <v>14.347000000000051</v>
      </c>
      <c r="BX97" s="4">
        <f t="shared" si="106"/>
        <v>92</v>
      </c>
      <c r="BY97" t="s">
        <v>22</v>
      </c>
      <c r="BZ97" s="7">
        <f t="shared" si="107"/>
        <v>4.7623803191489431</v>
      </c>
      <c r="CA97" s="7">
        <f t="shared" si="108"/>
        <v>15.347000000000051</v>
      </c>
      <c r="CC97" s="5">
        <v>92</v>
      </c>
      <c r="CD97" t="s">
        <v>9</v>
      </c>
      <c r="CE97" s="8">
        <f t="shared" si="109"/>
        <v>4.6633031161472953</v>
      </c>
      <c r="CF97" s="8">
        <f t="shared" si="110"/>
        <v>16.346999999999888</v>
      </c>
      <c r="CG97" s="5"/>
      <c r="CH97" s="5">
        <v>92</v>
      </c>
      <c r="CI97" t="s">
        <v>9</v>
      </c>
      <c r="CJ97" s="8">
        <f t="shared" si="111"/>
        <v>4.5183302469136182</v>
      </c>
      <c r="CK97" s="8">
        <f t="shared" si="112"/>
        <v>17.346999999999888</v>
      </c>
      <c r="CL97" s="5"/>
      <c r="CM97" s="5">
        <v>92</v>
      </c>
      <c r="CN97" t="s">
        <v>9</v>
      </c>
      <c r="CO97" s="8">
        <f t="shared" si="113"/>
        <v>4.2977465277778002</v>
      </c>
      <c r="CP97" s="8">
        <f t="shared" si="114"/>
        <v>18.346999999999888</v>
      </c>
      <c r="CQ97" s="5"/>
      <c r="CR97" s="5">
        <v>92</v>
      </c>
      <c r="CS97" t="s">
        <v>9</v>
      </c>
      <c r="CT97" s="8">
        <f t="shared" si="115"/>
        <v>3.9775443548386735</v>
      </c>
      <c r="CU97" s="8">
        <f t="shared" si="116"/>
        <v>19.346999999999888</v>
      </c>
      <c r="CV97" s="5"/>
      <c r="CW97" s="5">
        <v>92</v>
      </c>
      <c r="CX97" t="s">
        <v>23</v>
      </c>
      <c r="CY97" s="8">
        <f t="shared" si="117"/>
        <v>3.4802892156862613</v>
      </c>
      <c r="CZ97" s="8">
        <f t="shared" si="118"/>
        <v>20.346999999999888</v>
      </c>
      <c r="DA97" s="5"/>
      <c r="DB97" s="5">
        <v>92</v>
      </c>
      <c r="DC97" t="s">
        <v>23</v>
      </c>
      <c r="DD97" s="8">
        <f t="shared" si="119"/>
        <v>2.6179166666666829</v>
      </c>
      <c r="DE97" s="8">
        <f t="shared" si="120"/>
        <v>21.346999999999888</v>
      </c>
      <c r="DF97" s="5"/>
      <c r="DG97" s="5">
        <v>92</v>
      </c>
      <c r="DH97" s="1" t="s">
        <v>9</v>
      </c>
      <c r="DI97" s="8">
        <f t="shared" si="121"/>
        <v>0.83773333333334987</v>
      </c>
      <c r="DJ97" s="8">
        <f t="shared" si="122"/>
        <v>22.346999999999888</v>
      </c>
      <c r="DL97" s="5"/>
      <c r="DN97" s="8"/>
      <c r="DO97" s="8"/>
    </row>
    <row r="98" spans="6:119">
      <c r="F98" s="4">
        <f t="shared" si="64"/>
        <v>93</v>
      </c>
      <c r="G98" s="1" t="s">
        <v>22</v>
      </c>
      <c r="H98" s="7">
        <f t="shared" si="65"/>
        <v>5.5051047619047511</v>
      </c>
      <c r="I98" s="7">
        <f t="shared" si="66"/>
        <v>1.1239999999999899</v>
      </c>
      <c r="K98" s="4">
        <f t="shared" si="67"/>
        <v>93</v>
      </c>
      <c r="L98" t="s">
        <v>9</v>
      </c>
      <c r="M98" s="7">
        <f t="shared" si="68"/>
        <v>3.7053589743589685</v>
      </c>
      <c r="N98" s="7">
        <f t="shared" si="69"/>
        <v>2.1239999999999899</v>
      </c>
      <c r="P98" s="4">
        <f t="shared" si="70"/>
        <v>93</v>
      </c>
      <c r="Q98" t="s">
        <v>21</v>
      </c>
      <c r="R98" s="7">
        <f t="shared" si="71"/>
        <v>2.8335098039215634</v>
      </c>
      <c r="S98" s="7">
        <f t="shared" si="72"/>
        <v>3.1239999999999899</v>
      </c>
      <c r="U98" s="4">
        <f t="shared" si="73"/>
        <v>93</v>
      </c>
      <c r="V98" t="s">
        <v>22</v>
      </c>
      <c r="W98" s="7">
        <f t="shared" si="74"/>
        <v>2.3307903225806426</v>
      </c>
      <c r="X98" s="7">
        <f t="shared" si="75"/>
        <v>4.1240000000000308</v>
      </c>
      <c r="Z98" s="4">
        <f t="shared" si="76"/>
        <v>93</v>
      </c>
      <c r="AA98" t="s">
        <v>20</v>
      </c>
      <c r="AB98" s="7">
        <f t="shared" si="77"/>
        <v>2.007069444444443</v>
      </c>
      <c r="AC98" s="7">
        <f t="shared" si="78"/>
        <v>5.1240000000000308</v>
      </c>
      <c r="AE98" s="4">
        <f t="shared" si="79"/>
        <v>93</v>
      </c>
      <c r="AF98" t="s">
        <v>22</v>
      </c>
      <c r="AG98" s="7">
        <f t="shared" si="80"/>
        <v>1.7840617283950635</v>
      </c>
      <c r="AH98" s="7">
        <f t="shared" si="81"/>
        <v>6.1240000000000308</v>
      </c>
      <c r="AJ98" s="4">
        <f t="shared" si="82"/>
        <v>93</v>
      </c>
      <c r="AK98" t="s">
        <v>22</v>
      </c>
      <c r="AL98" s="7">
        <f t="shared" si="83"/>
        <v>1.6374957507082137</v>
      </c>
      <c r="AM98" s="7">
        <f t="shared" si="84"/>
        <v>7.1240000000000308</v>
      </c>
      <c r="AO98" s="4">
        <f t="shared" si="85"/>
        <v>93</v>
      </c>
      <c r="AP98" t="s">
        <v>23</v>
      </c>
      <c r="AQ98" s="7">
        <f t="shared" si="86"/>
        <v>1.5373297872340412</v>
      </c>
      <c r="AR98" s="7">
        <f t="shared" si="87"/>
        <v>8.123999999999949</v>
      </c>
      <c r="AT98" s="4">
        <f t="shared" si="88"/>
        <v>93</v>
      </c>
      <c r="AU98" t="s">
        <v>23</v>
      </c>
      <c r="AV98" s="7">
        <f t="shared" si="89"/>
        <v>1.4670964467005074</v>
      </c>
      <c r="AW98" s="7">
        <f t="shared" si="90"/>
        <v>9.123999999999949</v>
      </c>
      <c r="AY98" s="4">
        <f t="shared" si="91"/>
        <v>93</v>
      </c>
      <c r="AZ98" s="1" t="s">
        <v>22</v>
      </c>
      <c r="BA98" s="7">
        <f t="shared" si="92"/>
        <v>1.4307821782178212</v>
      </c>
      <c r="BB98" s="7">
        <f t="shared" si="93"/>
        <v>10.123999999999949</v>
      </c>
      <c r="BD98" s="4">
        <f t="shared" si="94"/>
        <v>93</v>
      </c>
      <c r="BE98" s="1" t="s">
        <v>9</v>
      </c>
      <c r="BF98" s="7">
        <f t="shared" si="95"/>
        <v>1.4202358722358732</v>
      </c>
      <c r="BG98" s="7">
        <f t="shared" si="96"/>
        <v>11.123999999999949</v>
      </c>
      <c r="BI98" s="4">
        <f t="shared" si="97"/>
        <v>93</v>
      </c>
      <c r="BJ98" s="1" t="s">
        <v>22</v>
      </c>
      <c r="BK98" s="7">
        <f t="shared" si="98"/>
        <v>4.8627641277641009</v>
      </c>
      <c r="BL98" s="7">
        <f t="shared" si="99"/>
        <v>12.346000000000052</v>
      </c>
      <c r="BN98" s="4">
        <f t="shared" si="100"/>
        <v>93</v>
      </c>
      <c r="BO98" s="1" t="s">
        <v>9</v>
      </c>
      <c r="BP98" s="7">
        <f t="shared" si="101"/>
        <v>4.8522178217821645</v>
      </c>
      <c r="BQ98" s="7">
        <f t="shared" si="102"/>
        <v>13.346000000000052</v>
      </c>
      <c r="BS98" s="4">
        <f t="shared" si="103"/>
        <v>93</v>
      </c>
      <c r="BT98" t="s">
        <v>21</v>
      </c>
      <c r="BU98" s="7">
        <f t="shared" si="104"/>
        <v>4.8159035532994983</v>
      </c>
      <c r="BV98" s="7">
        <f t="shared" si="105"/>
        <v>14.346000000000052</v>
      </c>
      <c r="BX98" s="4">
        <f t="shared" si="106"/>
        <v>93</v>
      </c>
      <c r="BY98" t="s">
        <v>21</v>
      </c>
      <c r="BZ98" s="7">
        <f t="shared" si="107"/>
        <v>4.7456702127659645</v>
      </c>
      <c r="CA98" s="7">
        <f t="shared" si="108"/>
        <v>15.346000000000052</v>
      </c>
      <c r="CC98" s="5">
        <v>93</v>
      </c>
      <c r="CD98" t="s">
        <v>9</v>
      </c>
      <c r="CE98" s="8">
        <f t="shared" si="109"/>
        <v>4.6455042492917711</v>
      </c>
      <c r="CF98" s="8">
        <f t="shared" si="110"/>
        <v>16.345999999999886</v>
      </c>
      <c r="CG98" s="5"/>
      <c r="CH98" s="5">
        <v>93</v>
      </c>
      <c r="CI98" t="s">
        <v>9</v>
      </c>
      <c r="CJ98" s="8">
        <f t="shared" si="111"/>
        <v>4.4989382716049766</v>
      </c>
      <c r="CK98" s="8">
        <f t="shared" si="112"/>
        <v>17.345999999999886</v>
      </c>
      <c r="CL98" s="5"/>
      <c r="CM98" s="5">
        <v>93</v>
      </c>
      <c r="CN98" t="s">
        <v>19</v>
      </c>
      <c r="CO98" s="8">
        <f t="shared" si="113"/>
        <v>4.2759305555555782</v>
      </c>
      <c r="CP98" s="8">
        <f t="shared" si="114"/>
        <v>18.345999999999886</v>
      </c>
      <c r="CQ98" s="5"/>
      <c r="CR98" s="5">
        <v>93</v>
      </c>
      <c r="CS98" t="s">
        <v>9</v>
      </c>
      <c r="CT98" s="8">
        <f t="shared" si="115"/>
        <v>3.9522096774193187</v>
      </c>
      <c r="CU98" s="8">
        <f t="shared" si="116"/>
        <v>19.345999999999886</v>
      </c>
      <c r="CV98" s="5"/>
      <c r="CW98" s="5">
        <v>93</v>
      </c>
      <c r="CX98" t="s">
        <v>23</v>
      </c>
      <c r="CY98" s="8">
        <f t="shared" si="117"/>
        <v>3.4494901960784183</v>
      </c>
      <c r="CZ98" s="8">
        <f t="shared" si="118"/>
        <v>20.345999999999886</v>
      </c>
      <c r="DA98" s="5"/>
      <c r="DB98" s="5">
        <v>93</v>
      </c>
      <c r="DC98" t="s">
        <v>22</v>
      </c>
      <c r="DD98" s="8">
        <f t="shared" si="119"/>
        <v>2.577641025641042</v>
      </c>
      <c r="DE98" s="8">
        <f t="shared" si="120"/>
        <v>21.345999999999886</v>
      </c>
      <c r="DF98" s="5"/>
      <c r="DG98" s="5">
        <v>93</v>
      </c>
      <c r="DH98" s="1" t="s">
        <v>9</v>
      </c>
      <c r="DI98" s="8">
        <f t="shared" si="121"/>
        <v>0.77789523809525463</v>
      </c>
      <c r="DJ98" s="8">
        <f t="shared" si="122"/>
        <v>22.345999999999886</v>
      </c>
      <c r="DL98" s="5"/>
      <c r="DN98" s="8"/>
      <c r="DO98" s="8"/>
    </row>
    <row r="99" spans="6:119">
      <c r="F99" s="4">
        <f t="shared" si="64"/>
        <v>94</v>
      </c>
      <c r="G99" s="1" t="s">
        <v>21</v>
      </c>
      <c r="H99" s="7">
        <f t="shared" si="65"/>
        <v>5.5649428571428459</v>
      </c>
      <c r="I99" s="7">
        <f t="shared" si="66"/>
        <v>1.1249999999999898</v>
      </c>
      <c r="K99" s="4">
        <f t="shared" si="67"/>
        <v>94</v>
      </c>
      <c r="L99" t="s">
        <v>9</v>
      </c>
      <c r="M99" s="7">
        <f t="shared" si="68"/>
        <v>3.7456346153846094</v>
      </c>
      <c r="N99" s="7">
        <f t="shared" si="69"/>
        <v>2.1249999999999898</v>
      </c>
      <c r="P99" s="4">
        <f t="shared" si="70"/>
        <v>94</v>
      </c>
      <c r="Q99" t="s">
        <v>9</v>
      </c>
      <c r="R99" s="7">
        <f t="shared" si="71"/>
        <v>2.8643088235294063</v>
      </c>
      <c r="S99" s="7">
        <f t="shared" si="72"/>
        <v>3.1249999999999898</v>
      </c>
      <c r="U99" s="4">
        <f t="shared" si="73"/>
        <v>94</v>
      </c>
      <c r="V99" t="s">
        <v>22</v>
      </c>
      <c r="W99" s="7">
        <f t="shared" si="74"/>
        <v>2.3561249999999974</v>
      </c>
      <c r="X99" s="7">
        <f t="shared" si="75"/>
        <v>4.1250000000000311</v>
      </c>
      <c r="Z99" s="4">
        <f t="shared" si="76"/>
        <v>94</v>
      </c>
      <c r="AA99" t="s">
        <v>20</v>
      </c>
      <c r="AB99" s="7">
        <f t="shared" si="77"/>
        <v>2.0288854166666654</v>
      </c>
      <c r="AC99" s="7">
        <f t="shared" si="78"/>
        <v>5.1250000000000311</v>
      </c>
      <c r="AE99" s="4">
        <f t="shared" si="79"/>
        <v>94</v>
      </c>
      <c r="AF99" t="s">
        <v>21</v>
      </c>
      <c r="AG99" s="7">
        <f t="shared" si="80"/>
        <v>1.8034537037037055</v>
      </c>
      <c r="AH99" s="7">
        <f t="shared" si="81"/>
        <v>6.1250000000000311</v>
      </c>
      <c r="AJ99" s="4">
        <f t="shared" si="82"/>
        <v>94</v>
      </c>
      <c r="AK99" t="s">
        <v>22</v>
      </c>
      <c r="AL99" s="7">
        <f t="shared" si="83"/>
        <v>1.6552946175637377</v>
      </c>
      <c r="AM99" s="7">
        <f t="shared" si="84"/>
        <v>7.1250000000000311</v>
      </c>
      <c r="AO99" s="4">
        <f t="shared" si="85"/>
        <v>94</v>
      </c>
      <c r="AP99" t="s">
        <v>23</v>
      </c>
      <c r="AQ99" s="7">
        <f t="shared" si="86"/>
        <v>1.5540398936170199</v>
      </c>
      <c r="AR99" s="7">
        <f t="shared" si="87"/>
        <v>8.1249999999999485</v>
      </c>
      <c r="AT99" s="4">
        <f t="shared" si="88"/>
        <v>94</v>
      </c>
      <c r="AU99" t="s">
        <v>23</v>
      </c>
      <c r="AV99" s="7">
        <f t="shared" si="89"/>
        <v>1.4830431472081216</v>
      </c>
      <c r="AW99" s="7">
        <f t="shared" si="90"/>
        <v>9.1249999999999485</v>
      </c>
      <c r="AY99" s="4">
        <f t="shared" si="91"/>
        <v>94</v>
      </c>
      <c r="AZ99" s="1" t="s">
        <v>22</v>
      </c>
      <c r="BA99" s="7">
        <f t="shared" si="92"/>
        <v>1.4463341584158409</v>
      </c>
      <c r="BB99" s="7">
        <f t="shared" si="93"/>
        <v>10.124999999999948</v>
      </c>
      <c r="BD99" s="4">
        <f t="shared" si="94"/>
        <v>94</v>
      </c>
      <c r="BE99" s="1" t="s">
        <v>9</v>
      </c>
      <c r="BF99" s="7">
        <f t="shared" si="95"/>
        <v>1.4356732186732197</v>
      </c>
      <c r="BG99" s="7">
        <f t="shared" si="96"/>
        <v>11.124999999999948</v>
      </c>
      <c r="BI99" s="4">
        <f t="shared" si="97"/>
        <v>94</v>
      </c>
      <c r="BJ99" s="1" t="s">
        <v>22</v>
      </c>
      <c r="BK99" s="7">
        <f t="shared" si="98"/>
        <v>4.8473267813267542</v>
      </c>
      <c r="BL99" s="7">
        <f t="shared" si="99"/>
        <v>12.345000000000052</v>
      </c>
      <c r="BN99" s="4">
        <f t="shared" si="100"/>
        <v>94</v>
      </c>
      <c r="BO99" s="1" t="s">
        <v>9</v>
      </c>
      <c r="BP99" s="7">
        <f t="shared" si="101"/>
        <v>4.8366658415841446</v>
      </c>
      <c r="BQ99" s="7">
        <f t="shared" si="102"/>
        <v>13.345000000000052</v>
      </c>
      <c r="BS99" s="4">
        <f t="shared" si="103"/>
        <v>94</v>
      </c>
      <c r="BT99" t="s">
        <v>21</v>
      </c>
      <c r="BU99" s="7">
        <f t="shared" si="104"/>
        <v>4.7999568527918841</v>
      </c>
      <c r="BV99" s="7">
        <f t="shared" si="105"/>
        <v>14.345000000000052</v>
      </c>
      <c r="BX99" s="4">
        <f t="shared" si="106"/>
        <v>94</v>
      </c>
      <c r="BY99" t="s">
        <v>21</v>
      </c>
      <c r="BZ99" s="7">
        <f t="shared" si="107"/>
        <v>4.7289601063829858</v>
      </c>
      <c r="CA99" s="7">
        <f t="shared" si="108"/>
        <v>15.345000000000052</v>
      </c>
      <c r="CC99" s="5">
        <v>94</v>
      </c>
      <c r="CD99" t="s">
        <v>9</v>
      </c>
      <c r="CE99" s="8">
        <f t="shared" si="109"/>
        <v>4.6277053824362469</v>
      </c>
      <c r="CF99" s="8">
        <f t="shared" si="110"/>
        <v>16.344999999999885</v>
      </c>
      <c r="CG99" s="5"/>
      <c r="CH99" s="5">
        <v>94</v>
      </c>
      <c r="CI99" t="s">
        <v>23</v>
      </c>
      <c r="CJ99" s="8">
        <f t="shared" si="111"/>
        <v>4.4795462962963351</v>
      </c>
      <c r="CK99" s="8">
        <f t="shared" si="112"/>
        <v>17.344999999999885</v>
      </c>
      <c r="CL99" s="5"/>
      <c r="CM99" s="5">
        <v>94</v>
      </c>
      <c r="CN99" t="s">
        <v>19</v>
      </c>
      <c r="CO99" s="8">
        <f t="shared" si="113"/>
        <v>4.2541145833333562</v>
      </c>
      <c r="CP99" s="8">
        <f t="shared" si="114"/>
        <v>18.344999999999885</v>
      </c>
      <c r="CQ99" s="5"/>
      <c r="CR99" s="5">
        <v>94</v>
      </c>
      <c r="CS99" t="s">
        <v>9</v>
      </c>
      <c r="CT99" s="8">
        <f t="shared" si="115"/>
        <v>3.9268749999999639</v>
      </c>
      <c r="CU99" s="8">
        <f t="shared" si="116"/>
        <v>19.344999999999885</v>
      </c>
      <c r="CV99" s="5"/>
      <c r="CW99" s="5">
        <v>94</v>
      </c>
      <c r="CX99" t="s">
        <v>22</v>
      </c>
      <c r="CY99" s="8">
        <f t="shared" si="117"/>
        <v>3.4186911764705754</v>
      </c>
      <c r="CZ99" s="8">
        <f t="shared" si="118"/>
        <v>20.344999999999885</v>
      </c>
      <c r="DA99" s="5"/>
      <c r="DB99" s="5">
        <v>94</v>
      </c>
      <c r="DC99" t="s">
        <v>22</v>
      </c>
      <c r="DD99" s="8">
        <f t="shared" si="119"/>
        <v>2.5373653846154012</v>
      </c>
      <c r="DE99" s="8">
        <f t="shared" si="120"/>
        <v>21.344999999999885</v>
      </c>
      <c r="DF99" s="5"/>
      <c r="DG99" s="5">
        <v>94</v>
      </c>
      <c r="DH99" s="1" t="s">
        <v>23</v>
      </c>
      <c r="DI99" s="8">
        <f t="shared" si="121"/>
        <v>0.71805714285715938</v>
      </c>
      <c r="DJ99" s="8">
        <f t="shared" si="122"/>
        <v>22.344999999999885</v>
      </c>
      <c r="DL99" s="5"/>
      <c r="DN99" s="8"/>
      <c r="DO99" s="8"/>
    </row>
    <row r="100" spans="6:119">
      <c r="F100" s="4">
        <f t="shared" si="64"/>
        <v>95</v>
      </c>
      <c r="G100" s="1" t="s">
        <v>21</v>
      </c>
      <c r="H100" s="7">
        <f t="shared" si="65"/>
        <v>5.6247809523809407</v>
      </c>
      <c r="I100" s="7">
        <f t="shared" si="66"/>
        <v>1.1259999999999897</v>
      </c>
      <c r="K100" s="4">
        <f t="shared" si="67"/>
        <v>95</v>
      </c>
      <c r="L100" t="s">
        <v>9</v>
      </c>
      <c r="M100" s="7">
        <f t="shared" si="68"/>
        <v>3.7859102564102503</v>
      </c>
      <c r="N100" s="7">
        <f t="shared" si="69"/>
        <v>2.1259999999999897</v>
      </c>
      <c r="P100" s="4">
        <f t="shared" si="70"/>
        <v>95</v>
      </c>
      <c r="Q100" t="s">
        <v>9</v>
      </c>
      <c r="R100" s="7">
        <f t="shared" si="71"/>
        <v>2.8951078431372492</v>
      </c>
      <c r="S100" s="7">
        <f t="shared" si="72"/>
        <v>3.1259999999999897</v>
      </c>
      <c r="U100" s="4">
        <f t="shared" si="73"/>
        <v>95</v>
      </c>
      <c r="V100" t="s">
        <v>21</v>
      </c>
      <c r="W100" s="7">
        <f t="shared" si="74"/>
        <v>2.3814596774193522</v>
      </c>
      <c r="X100" s="7">
        <f t="shared" si="75"/>
        <v>4.1260000000000314</v>
      </c>
      <c r="Z100" s="4">
        <f t="shared" si="76"/>
        <v>95</v>
      </c>
      <c r="AA100" t="s">
        <v>9</v>
      </c>
      <c r="AB100" s="7">
        <f t="shared" si="77"/>
        <v>2.0507013888888879</v>
      </c>
      <c r="AC100" s="7">
        <f t="shared" si="78"/>
        <v>5.1260000000000314</v>
      </c>
      <c r="AE100" s="4">
        <f t="shared" si="79"/>
        <v>95</v>
      </c>
      <c r="AF100" t="s">
        <v>21</v>
      </c>
      <c r="AG100" s="7">
        <f t="shared" si="80"/>
        <v>1.8228456790123475</v>
      </c>
      <c r="AH100" s="7">
        <f t="shared" si="81"/>
        <v>6.1260000000000314</v>
      </c>
      <c r="AJ100" s="4">
        <f t="shared" si="82"/>
        <v>95</v>
      </c>
      <c r="AK100" t="s">
        <v>21</v>
      </c>
      <c r="AL100" s="7">
        <f t="shared" si="83"/>
        <v>1.6730934844192618</v>
      </c>
      <c r="AM100" s="7">
        <f t="shared" si="84"/>
        <v>7.1260000000000314</v>
      </c>
      <c r="AO100" s="4">
        <f t="shared" si="85"/>
        <v>95</v>
      </c>
      <c r="AP100" t="s">
        <v>23</v>
      </c>
      <c r="AQ100" s="7">
        <f t="shared" si="86"/>
        <v>1.5707499999999985</v>
      </c>
      <c r="AR100" s="7">
        <f t="shared" si="87"/>
        <v>8.1259999999999479</v>
      </c>
      <c r="AT100" s="4">
        <f t="shared" si="88"/>
        <v>95</v>
      </c>
      <c r="AU100" t="s">
        <v>22</v>
      </c>
      <c r="AV100" s="7">
        <f t="shared" si="89"/>
        <v>1.4989898477157357</v>
      </c>
      <c r="AW100" s="7">
        <f t="shared" si="90"/>
        <v>9.1259999999999479</v>
      </c>
      <c r="AY100" s="4">
        <f t="shared" si="91"/>
        <v>95</v>
      </c>
      <c r="AZ100" s="1" t="s">
        <v>21</v>
      </c>
      <c r="BA100" s="7">
        <f t="shared" si="92"/>
        <v>1.4618861386138606</v>
      </c>
      <c r="BB100" s="7">
        <f t="shared" si="93"/>
        <v>10.125999999999948</v>
      </c>
      <c r="BD100" s="4">
        <f t="shared" si="94"/>
        <v>95</v>
      </c>
      <c r="BE100" s="1" t="s">
        <v>9</v>
      </c>
      <c r="BF100" s="7">
        <f t="shared" si="95"/>
        <v>1.4511105651105662</v>
      </c>
      <c r="BG100" s="7">
        <f t="shared" si="96"/>
        <v>11.125999999999948</v>
      </c>
      <c r="BI100" s="4">
        <f t="shared" si="97"/>
        <v>95</v>
      </c>
      <c r="BJ100" s="1" t="s">
        <v>22</v>
      </c>
      <c r="BK100" s="7">
        <f t="shared" si="98"/>
        <v>4.8318894348894075</v>
      </c>
      <c r="BL100" s="7">
        <f t="shared" si="99"/>
        <v>12.344000000000053</v>
      </c>
      <c r="BN100" s="4">
        <f t="shared" si="100"/>
        <v>95</v>
      </c>
      <c r="BO100" s="1" t="s">
        <v>23</v>
      </c>
      <c r="BP100" s="7">
        <f t="shared" si="101"/>
        <v>4.8211138613861246</v>
      </c>
      <c r="BQ100" s="7">
        <f t="shared" si="102"/>
        <v>13.344000000000053</v>
      </c>
      <c r="BS100" s="4">
        <f t="shared" si="103"/>
        <v>95</v>
      </c>
      <c r="BT100" t="s">
        <v>9</v>
      </c>
      <c r="BU100" s="7">
        <f t="shared" si="104"/>
        <v>4.78401015228427</v>
      </c>
      <c r="BV100" s="7">
        <f t="shared" si="105"/>
        <v>14.344000000000053</v>
      </c>
      <c r="BX100" s="4">
        <f t="shared" si="106"/>
        <v>95</v>
      </c>
      <c r="BY100" t="s">
        <v>21</v>
      </c>
      <c r="BZ100" s="7">
        <f t="shared" si="107"/>
        <v>4.7122500000000072</v>
      </c>
      <c r="CA100" s="7">
        <f t="shared" si="108"/>
        <v>15.344000000000053</v>
      </c>
      <c r="CC100" s="5">
        <v>95</v>
      </c>
      <c r="CD100" t="s">
        <v>23</v>
      </c>
      <c r="CE100" s="8">
        <f t="shared" si="109"/>
        <v>4.6099065155807226</v>
      </c>
      <c r="CF100" s="8">
        <f t="shared" si="110"/>
        <v>16.343999999999884</v>
      </c>
      <c r="CG100" s="5"/>
      <c r="CH100" s="5">
        <v>95</v>
      </c>
      <c r="CI100" t="s">
        <v>23</v>
      </c>
      <c r="CJ100" s="8">
        <f t="shared" si="111"/>
        <v>4.4601543209876935</v>
      </c>
      <c r="CK100" s="8">
        <f t="shared" si="112"/>
        <v>17.343999999999884</v>
      </c>
      <c r="CL100" s="5"/>
      <c r="CM100" s="5">
        <v>95</v>
      </c>
      <c r="CN100" t="s">
        <v>22</v>
      </c>
      <c r="CO100" s="8">
        <f t="shared" si="113"/>
        <v>4.2322986111111343</v>
      </c>
      <c r="CP100" s="8">
        <f t="shared" si="114"/>
        <v>18.343999999999884</v>
      </c>
      <c r="CQ100" s="5"/>
      <c r="CR100" s="5">
        <v>95</v>
      </c>
      <c r="CS100" t="s">
        <v>23</v>
      </c>
      <c r="CT100" s="8">
        <f t="shared" si="115"/>
        <v>3.9015403225806091</v>
      </c>
      <c r="CU100" s="8">
        <f t="shared" si="116"/>
        <v>19.343999999999884</v>
      </c>
      <c r="CV100" s="5"/>
      <c r="CW100" s="5">
        <v>95</v>
      </c>
      <c r="CX100" t="s">
        <v>22</v>
      </c>
      <c r="CY100" s="8">
        <f t="shared" si="117"/>
        <v>3.3878921568627325</v>
      </c>
      <c r="CZ100" s="8">
        <f t="shared" si="118"/>
        <v>20.343999999999884</v>
      </c>
      <c r="DA100" s="5"/>
      <c r="DB100" s="5">
        <v>95</v>
      </c>
      <c r="DC100" t="s">
        <v>22</v>
      </c>
      <c r="DD100" s="8">
        <f t="shared" si="119"/>
        <v>2.4970897435897603</v>
      </c>
      <c r="DE100" s="8">
        <f t="shared" si="120"/>
        <v>21.343999999999884</v>
      </c>
      <c r="DF100" s="5"/>
      <c r="DG100" s="5">
        <v>95</v>
      </c>
      <c r="DH100" s="1" t="s">
        <v>23</v>
      </c>
      <c r="DI100" s="8">
        <f t="shared" si="121"/>
        <v>0.65821904761906413</v>
      </c>
      <c r="DJ100" s="8">
        <f t="shared" si="122"/>
        <v>22.343999999999884</v>
      </c>
      <c r="DL100" s="5"/>
      <c r="DN100" s="8"/>
      <c r="DO100" s="8"/>
    </row>
    <row r="101" spans="6:119">
      <c r="F101" s="4">
        <f t="shared" si="64"/>
        <v>96</v>
      </c>
      <c r="G101" s="1" t="s">
        <v>9</v>
      </c>
      <c r="H101" s="7">
        <f t="shared" si="65"/>
        <v>5.6846190476190355</v>
      </c>
      <c r="I101" s="7">
        <f t="shared" si="66"/>
        <v>1.1269999999999896</v>
      </c>
      <c r="K101" s="4">
        <f t="shared" si="67"/>
        <v>96</v>
      </c>
      <c r="L101" t="s">
        <v>23</v>
      </c>
      <c r="M101" s="7">
        <f t="shared" si="68"/>
        <v>3.8261858974358911</v>
      </c>
      <c r="N101" s="7">
        <f t="shared" si="69"/>
        <v>2.1269999999999896</v>
      </c>
      <c r="P101" s="4">
        <f t="shared" si="70"/>
        <v>96</v>
      </c>
      <c r="Q101" t="s">
        <v>9</v>
      </c>
      <c r="R101" s="7">
        <f t="shared" si="71"/>
        <v>2.9259068627450922</v>
      </c>
      <c r="S101" s="7">
        <f t="shared" si="72"/>
        <v>3.1269999999999896</v>
      </c>
      <c r="U101" s="4">
        <f t="shared" si="73"/>
        <v>96</v>
      </c>
      <c r="V101" t="s">
        <v>21</v>
      </c>
      <c r="W101" s="7">
        <f t="shared" si="74"/>
        <v>2.406794354838707</v>
      </c>
      <c r="X101" s="7">
        <f t="shared" si="75"/>
        <v>4.1270000000000318</v>
      </c>
      <c r="Z101" s="4">
        <f t="shared" si="76"/>
        <v>96</v>
      </c>
      <c r="AA101" t="s">
        <v>9</v>
      </c>
      <c r="AB101" s="7">
        <f t="shared" si="77"/>
        <v>2.0725173611111103</v>
      </c>
      <c r="AC101" s="7">
        <f t="shared" si="78"/>
        <v>5.1270000000000318</v>
      </c>
      <c r="AE101" s="4">
        <f t="shared" si="79"/>
        <v>96</v>
      </c>
      <c r="AF101" t="s">
        <v>9</v>
      </c>
      <c r="AG101" s="7">
        <f t="shared" si="80"/>
        <v>1.8422376543209895</v>
      </c>
      <c r="AH101" s="7">
        <f t="shared" si="81"/>
        <v>6.1270000000000318</v>
      </c>
      <c r="AJ101" s="4">
        <f t="shared" si="82"/>
        <v>96</v>
      </c>
      <c r="AK101" t="s">
        <v>21</v>
      </c>
      <c r="AL101" s="7">
        <f t="shared" si="83"/>
        <v>1.6908923512747858</v>
      </c>
      <c r="AM101" s="7">
        <f t="shared" si="84"/>
        <v>7.1270000000000318</v>
      </c>
      <c r="AO101" s="4">
        <f t="shared" si="85"/>
        <v>96</v>
      </c>
      <c r="AP101" t="s">
        <v>22</v>
      </c>
      <c r="AQ101" s="7">
        <f t="shared" si="86"/>
        <v>1.5874601063829772</v>
      </c>
      <c r="AR101" s="7">
        <f t="shared" si="87"/>
        <v>8.1269999999999474</v>
      </c>
      <c r="AT101" s="4">
        <f t="shared" si="88"/>
        <v>96</v>
      </c>
      <c r="AU101" t="s">
        <v>22</v>
      </c>
      <c r="AV101" s="7">
        <f t="shared" si="89"/>
        <v>1.5149365482233499</v>
      </c>
      <c r="AW101" s="7">
        <f t="shared" si="90"/>
        <v>9.1269999999999474</v>
      </c>
      <c r="AY101" s="4">
        <f t="shared" si="91"/>
        <v>96</v>
      </c>
      <c r="AZ101" s="1" t="s">
        <v>21</v>
      </c>
      <c r="BA101" s="7">
        <f t="shared" si="92"/>
        <v>1.4774381188118804</v>
      </c>
      <c r="BB101" s="7">
        <f t="shared" si="93"/>
        <v>10.126999999999947</v>
      </c>
      <c r="BD101" s="4">
        <f t="shared" si="94"/>
        <v>96</v>
      </c>
      <c r="BE101" s="1" t="s">
        <v>23</v>
      </c>
      <c r="BF101" s="7">
        <f t="shared" si="95"/>
        <v>1.4665479115479128</v>
      </c>
      <c r="BG101" s="7">
        <f t="shared" si="96"/>
        <v>11.126999999999947</v>
      </c>
      <c r="BI101" s="4">
        <f t="shared" si="97"/>
        <v>96</v>
      </c>
      <c r="BJ101" s="1" t="s">
        <v>21</v>
      </c>
      <c r="BK101" s="7">
        <f t="shared" si="98"/>
        <v>4.8164520884520607</v>
      </c>
      <c r="BL101" s="7">
        <f t="shared" si="99"/>
        <v>12.343000000000053</v>
      </c>
      <c r="BN101" s="4">
        <f t="shared" si="100"/>
        <v>96</v>
      </c>
      <c r="BO101" s="1" t="s">
        <v>23</v>
      </c>
      <c r="BP101" s="7">
        <f t="shared" si="101"/>
        <v>4.8055618811881047</v>
      </c>
      <c r="BQ101" s="7">
        <f t="shared" si="102"/>
        <v>13.343000000000053</v>
      </c>
      <c r="BS101" s="4">
        <f t="shared" si="103"/>
        <v>96</v>
      </c>
      <c r="BT101" t="s">
        <v>9</v>
      </c>
      <c r="BU101" s="7">
        <f t="shared" si="104"/>
        <v>4.7680634517766558</v>
      </c>
      <c r="BV101" s="7">
        <f t="shared" si="105"/>
        <v>14.343000000000053</v>
      </c>
      <c r="BX101" s="4">
        <f t="shared" si="106"/>
        <v>96</v>
      </c>
      <c r="BY101" t="s">
        <v>9</v>
      </c>
      <c r="BZ101" s="7">
        <f t="shared" si="107"/>
        <v>4.6955398936170285</v>
      </c>
      <c r="CA101" s="7">
        <f t="shared" si="108"/>
        <v>15.343000000000053</v>
      </c>
      <c r="CC101" s="5">
        <v>96</v>
      </c>
      <c r="CD101" t="s">
        <v>23</v>
      </c>
      <c r="CE101" s="8">
        <f t="shared" si="109"/>
        <v>4.5921076487251984</v>
      </c>
      <c r="CF101" s="8">
        <f t="shared" si="110"/>
        <v>16.342999999999883</v>
      </c>
      <c r="CG101" s="5"/>
      <c r="CH101" s="5">
        <v>96</v>
      </c>
      <c r="CI101" t="s">
        <v>22</v>
      </c>
      <c r="CJ101" s="8">
        <f t="shared" si="111"/>
        <v>4.4407623456790519</v>
      </c>
      <c r="CK101" s="8">
        <f t="shared" si="112"/>
        <v>17.342999999999883</v>
      </c>
      <c r="CL101" s="5"/>
      <c r="CM101" s="5">
        <v>96</v>
      </c>
      <c r="CN101" t="s">
        <v>22</v>
      </c>
      <c r="CO101" s="8">
        <f t="shared" si="113"/>
        <v>4.2104826388889123</v>
      </c>
      <c r="CP101" s="8">
        <f t="shared" si="114"/>
        <v>18.342999999999883</v>
      </c>
      <c r="CQ101" s="5"/>
      <c r="CR101" s="5">
        <v>96</v>
      </c>
      <c r="CS101" t="s">
        <v>23</v>
      </c>
      <c r="CT101" s="8">
        <f t="shared" si="115"/>
        <v>3.8762056451612543</v>
      </c>
      <c r="CU101" s="8">
        <f t="shared" si="116"/>
        <v>19.342999999999883</v>
      </c>
      <c r="CV101" s="5"/>
      <c r="CW101" s="5">
        <v>96</v>
      </c>
      <c r="CX101" t="s">
        <v>22</v>
      </c>
      <c r="CY101" s="8">
        <f t="shared" si="117"/>
        <v>3.3570931372548896</v>
      </c>
      <c r="CZ101" s="8">
        <f t="shared" si="118"/>
        <v>20.342999999999883</v>
      </c>
      <c r="DA101" s="5"/>
      <c r="DB101" s="5">
        <v>96</v>
      </c>
      <c r="DC101" t="s">
        <v>21</v>
      </c>
      <c r="DD101" s="8">
        <f t="shared" si="119"/>
        <v>2.4568141025641195</v>
      </c>
      <c r="DE101" s="8">
        <f t="shared" si="120"/>
        <v>21.342999999999883</v>
      </c>
      <c r="DF101" s="5"/>
      <c r="DG101" s="5">
        <v>96</v>
      </c>
      <c r="DH101" s="1" t="s">
        <v>22</v>
      </c>
      <c r="DI101" s="8">
        <f t="shared" si="121"/>
        <v>0.59838095238096889</v>
      </c>
      <c r="DJ101" s="8">
        <f t="shared" si="122"/>
        <v>22.342999999999883</v>
      </c>
      <c r="DL101" s="5"/>
      <c r="DN101" s="8"/>
      <c r="DO101" s="8"/>
    </row>
    <row r="102" spans="6:119">
      <c r="F102" s="4">
        <f t="shared" si="64"/>
        <v>97</v>
      </c>
      <c r="G102" s="1" t="s">
        <v>9</v>
      </c>
      <c r="H102" s="7">
        <f t="shared" si="65"/>
        <v>5.7444571428571303</v>
      </c>
      <c r="I102" s="7">
        <f t="shared" si="66"/>
        <v>1.1279999999999895</v>
      </c>
      <c r="K102" s="4">
        <f t="shared" si="67"/>
        <v>97</v>
      </c>
      <c r="L102" t="s">
        <v>23</v>
      </c>
      <c r="M102" s="7">
        <f t="shared" si="68"/>
        <v>3.866461538461532</v>
      </c>
      <c r="N102" s="7">
        <f t="shared" si="69"/>
        <v>2.1279999999999895</v>
      </c>
      <c r="P102" s="4">
        <f t="shared" si="70"/>
        <v>97</v>
      </c>
      <c r="Q102" t="s">
        <v>23</v>
      </c>
      <c r="R102" s="7">
        <f t="shared" si="71"/>
        <v>2.9567058823529351</v>
      </c>
      <c r="S102" s="7">
        <f t="shared" si="72"/>
        <v>3.1279999999999895</v>
      </c>
      <c r="U102" s="4">
        <f t="shared" si="73"/>
        <v>97</v>
      </c>
      <c r="V102" t="s">
        <v>9</v>
      </c>
      <c r="W102" s="7">
        <f t="shared" si="74"/>
        <v>2.4321290322580618</v>
      </c>
      <c r="X102" s="7">
        <f t="shared" si="75"/>
        <v>4.1280000000000321</v>
      </c>
      <c r="Z102" s="4">
        <f t="shared" si="76"/>
        <v>97</v>
      </c>
      <c r="AA102" t="s">
        <v>9</v>
      </c>
      <c r="AB102" s="7">
        <f t="shared" si="77"/>
        <v>2.0943333333333327</v>
      </c>
      <c r="AC102" s="7">
        <f t="shared" si="78"/>
        <v>5.1280000000000321</v>
      </c>
      <c r="AE102" s="4">
        <f t="shared" si="79"/>
        <v>97</v>
      </c>
      <c r="AF102" t="s">
        <v>9</v>
      </c>
      <c r="AG102" s="7">
        <f t="shared" si="80"/>
        <v>1.8616296296296315</v>
      </c>
      <c r="AH102" s="7">
        <f t="shared" si="81"/>
        <v>6.1280000000000321</v>
      </c>
      <c r="AJ102" s="4">
        <f t="shared" si="82"/>
        <v>97</v>
      </c>
      <c r="AK102" t="s">
        <v>9</v>
      </c>
      <c r="AL102" s="7">
        <f t="shared" si="83"/>
        <v>1.7086912181303098</v>
      </c>
      <c r="AM102" s="7">
        <f t="shared" si="84"/>
        <v>7.1280000000000321</v>
      </c>
      <c r="AO102" s="4">
        <f t="shared" si="85"/>
        <v>97</v>
      </c>
      <c r="AP102" t="s">
        <v>22</v>
      </c>
      <c r="AQ102" s="7">
        <f t="shared" si="86"/>
        <v>1.6041702127659558</v>
      </c>
      <c r="AR102" s="7">
        <f t="shared" si="87"/>
        <v>8.1279999999999468</v>
      </c>
      <c r="AT102" s="4">
        <f t="shared" si="88"/>
        <v>97</v>
      </c>
      <c r="AU102" t="s">
        <v>22</v>
      </c>
      <c r="AV102" s="7">
        <f t="shared" si="89"/>
        <v>1.530883248730964</v>
      </c>
      <c r="AW102" s="7">
        <f t="shared" si="90"/>
        <v>9.1279999999999468</v>
      </c>
      <c r="AY102" s="4">
        <f t="shared" si="91"/>
        <v>97</v>
      </c>
      <c r="AZ102" s="1" t="s">
        <v>9</v>
      </c>
      <c r="BA102" s="7">
        <f t="shared" si="92"/>
        <v>1.4929900990099001</v>
      </c>
      <c r="BB102" s="7">
        <f t="shared" si="93"/>
        <v>10.127999999999947</v>
      </c>
      <c r="BD102" s="4">
        <f t="shared" si="94"/>
        <v>97</v>
      </c>
      <c r="BE102" s="1" t="s">
        <v>23</v>
      </c>
      <c r="BF102" s="7">
        <f t="shared" si="95"/>
        <v>1.4819852579852593</v>
      </c>
      <c r="BG102" s="7">
        <f t="shared" si="96"/>
        <v>11.127999999999947</v>
      </c>
      <c r="BI102" s="4">
        <f t="shared" si="97"/>
        <v>97</v>
      </c>
      <c r="BJ102" s="1" t="s">
        <v>21</v>
      </c>
      <c r="BK102" s="7">
        <f t="shared" si="98"/>
        <v>4.801014742014714</v>
      </c>
      <c r="BL102" s="7">
        <f t="shared" si="99"/>
        <v>12.342000000000054</v>
      </c>
      <c r="BN102" s="4">
        <f t="shared" si="100"/>
        <v>97</v>
      </c>
      <c r="BO102" s="1" t="s">
        <v>22</v>
      </c>
      <c r="BP102" s="7">
        <f t="shared" si="101"/>
        <v>4.7900099009900847</v>
      </c>
      <c r="BQ102" s="7">
        <f t="shared" si="102"/>
        <v>13.342000000000054</v>
      </c>
      <c r="BS102" s="4">
        <f t="shared" si="103"/>
        <v>97</v>
      </c>
      <c r="BT102" t="s">
        <v>9</v>
      </c>
      <c r="BU102" s="7">
        <f t="shared" si="104"/>
        <v>4.7521167512690417</v>
      </c>
      <c r="BV102" s="7">
        <f t="shared" si="105"/>
        <v>14.342000000000054</v>
      </c>
      <c r="BX102" s="4">
        <f t="shared" si="106"/>
        <v>97</v>
      </c>
      <c r="BY102" t="s">
        <v>9</v>
      </c>
      <c r="BZ102" s="7">
        <f t="shared" si="107"/>
        <v>4.6788297872340499</v>
      </c>
      <c r="CA102" s="7">
        <f t="shared" si="108"/>
        <v>15.342000000000054</v>
      </c>
      <c r="CC102" s="5">
        <v>97</v>
      </c>
      <c r="CD102" t="s">
        <v>22</v>
      </c>
      <c r="CE102" s="8">
        <f t="shared" si="109"/>
        <v>4.5743087818696742</v>
      </c>
      <c r="CF102" s="8">
        <f t="shared" si="110"/>
        <v>16.341999999999882</v>
      </c>
      <c r="CG102" s="5"/>
      <c r="CH102" s="5">
        <v>97</v>
      </c>
      <c r="CI102" t="s">
        <v>22</v>
      </c>
      <c r="CJ102" s="8">
        <f t="shared" si="111"/>
        <v>4.4213703703704104</v>
      </c>
      <c r="CK102" s="8">
        <f t="shared" si="112"/>
        <v>17.341999999999882</v>
      </c>
      <c r="CL102" s="5"/>
      <c r="CM102" s="5">
        <v>97</v>
      </c>
      <c r="CN102" t="s">
        <v>22</v>
      </c>
      <c r="CO102" s="8">
        <f t="shared" si="113"/>
        <v>4.1886666666666903</v>
      </c>
      <c r="CP102" s="8">
        <f t="shared" si="114"/>
        <v>18.341999999999882</v>
      </c>
      <c r="CQ102" s="5"/>
      <c r="CR102" s="5">
        <v>97</v>
      </c>
      <c r="CS102" t="s">
        <v>22</v>
      </c>
      <c r="CT102" s="8">
        <f t="shared" si="115"/>
        <v>3.8508709677418995</v>
      </c>
      <c r="CU102" s="8">
        <f t="shared" si="116"/>
        <v>19.341999999999882</v>
      </c>
      <c r="CV102" s="5"/>
      <c r="CW102" s="5">
        <v>97</v>
      </c>
      <c r="CX102" t="s">
        <v>21</v>
      </c>
      <c r="CY102" s="8">
        <f t="shared" si="117"/>
        <v>3.3262941176470466</v>
      </c>
      <c r="CZ102" s="8">
        <f t="shared" si="118"/>
        <v>20.341999999999882</v>
      </c>
      <c r="DA102" s="5"/>
      <c r="DB102" s="5">
        <v>97</v>
      </c>
      <c r="DC102" t="s">
        <v>21</v>
      </c>
      <c r="DD102" s="8">
        <f t="shared" si="119"/>
        <v>2.4165384615384786</v>
      </c>
      <c r="DE102" s="8">
        <f t="shared" si="120"/>
        <v>21.341999999999882</v>
      </c>
      <c r="DF102" s="5"/>
      <c r="DG102" s="5">
        <v>97</v>
      </c>
      <c r="DH102" s="1" t="s">
        <v>22</v>
      </c>
      <c r="DI102" s="8">
        <f t="shared" si="121"/>
        <v>0.53854285714287364</v>
      </c>
      <c r="DJ102" s="8">
        <f t="shared" si="122"/>
        <v>22.341999999999882</v>
      </c>
      <c r="DL102" s="5"/>
      <c r="DN102" s="8"/>
      <c r="DO102" s="8"/>
    </row>
    <row r="103" spans="6:119">
      <c r="F103" s="4">
        <f t="shared" si="64"/>
        <v>98</v>
      </c>
      <c r="G103" s="1" t="s">
        <v>9</v>
      </c>
      <c r="H103" s="7">
        <f t="shared" si="65"/>
        <v>5.8042952380952251</v>
      </c>
      <c r="I103" s="7">
        <f t="shared" si="66"/>
        <v>1.1289999999999893</v>
      </c>
      <c r="K103" s="4">
        <f t="shared" si="67"/>
        <v>98</v>
      </c>
      <c r="L103" t="s">
        <v>22</v>
      </c>
      <c r="M103" s="7">
        <f t="shared" si="68"/>
        <v>3.9067371794871728</v>
      </c>
      <c r="N103" s="7">
        <f t="shared" si="69"/>
        <v>2.1289999999999893</v>
      </c>
      <c r="P103" s="4">
        <f t="shared" si="70"/>
        <v>98</v>
      </c>
      <c r="Q103" t="s">
        <v>23</v>
      </c>
      <c r="R103" s="7">
        <f t="shared" si="71"/>
        <v>2.987504901960778</v>
      </c>
      <c r="S103" s="7">
        <f t="shared" si="72"/>
        <v>3.1289999999999893</v>
      </c>
      <c r="U103" s="4">
        <f t="shared" si="73"/>
        <v>98</v>
      </c>
      <c r="V103" t="s">
        <v>9</v>
      </c>
      <c r="W103" s="7">
        <f t="shared" si="74"/>
        <v>2.4574637096774166</v>
      </c>
      <c r="X103" s="7">
        <f t="shared" si="75"/>
        <v>4.1290000000000324</v>
      </c>
      <c r="Z103" s="4">
        <f t="shared" si="76"/>
        <v>98</v>
      </c>
      <c r="AA103" t="s">
        <v>9</v>
      </c>
      <c r="AB103" s="7">
        <f t="shared" si="77"/>
        <v>2.1161493055555551</v>
      </c>
      <c r="AC103" s="7">
        <f t="shared" si="78"/>
        <v>5.1290000000000324</v>
      </c>
      <c r="AE103" s="4">
        <f t="shared" si="79"/>
        <v>98</v>
      </c>
      <c r="AF103" t="s">
        <v>9</v>
      </c>
      <c r="AG103" s="7">
        <f t="shared" si="80"/>
        <v>1.8810216049382735</v>
      </c>
      <c r="AH103" s="7">
        <f t="shared" si="81"/>
        <v>6.1290000000000324</v>
      </c>
      <c r="AJ103" s="4">
        <f t="shared" si="82"/>
        <v>98</v>
      </c>
      <c r="AK103" t="s">
        <v>9</v>
      </c>
      <c r="AL103" s="7">
        <f t="shared" si="83"/>
        <v>1.7264900849858338</v>
      </c>
      <c r="AM103" s="7">
        <f t="shared" si="84"/>
        <v>7.1290000000000324</v>
      </c>
      <c r="AO103" s="4">
        <f t="shared" si="85"/>
        <v>98</v>
      </c>
      <c r="AP103" t="s">
        <v>21</v>
      </c>
      <c r="AQ103" s="7">
        <f t="shared" si="86"/>
        <v>1.6208803191489345</v>
      </c>
      <c r="AR103" s="7">
        <f t="shared" si="87"/>
        <v>8.1289999999999463</v>
      </c>
      <c r="AT103" s="4">
        <f t="shared" si="88"/>
        <v>98</v>
      </c>
      <c r="AU103" t="s">
        <v>21</v>
      </c>
      <c r="AV103" s="7">
        <f t="shared" si="89"/>
        <v>1.5468299492385782</v>
      </c>
      <c r="AW103" s="7">
        <f t="shared" si="90"/>
        <v>9.1289999999999463</v>
      </c>
      <c r="AY103" s="4">
        <f t="shared" si="91"/>
        <v>98</v>
      </c>
      <c r="AZ103" s="1" t="s">
        <v>9</v>
      </c>
      <c r="BA103" s="7">
        <f t="shared" si="92"/>
        <v>1.5085420792079198</v>
      </c>
      <c r="BB103" s="7">
        <f t="shared" si="93"/>
        <v>10.128999999999946</v>
      </c>
      <c r="BD103" s="4">
        <f t="shared" si="94"/>
        <v>98</v>
      </c>
      <c r="BE103" s="1" t="s">
        <v>22</v>
      </c>
      <c r="BF103" s="7">
        <f t="shared" si="95"/>
        <v>1.4974226044226058</v>
      </c>
      <c r="BG103" s="7">
        <f t="shared" si="96"/>
        <v>11.128999999999946</v>
      </c>
      <c r="BI103" s="4">
        <f t="shared" si="97"/>
        <v>98</v>
      </c>
      <c r="BJ103" s="1" t="s">
        <v>9</v>
      </c>
      <c r="BK103" s="7">
        <f t="shared" si="98"/>
        <v>4.7855773955773673</v>
      </c>
      <c r="BL103" s="7">
        <f t="shared" si="99"/>
        <v>12.341000000000054</v>
      </c>
      <c r="BN103" s="4">
        <f t="shared" si="100"/>
        <v>98</v>
      </c>
      <c r="BO103" s="1" t="s">
        <v>22</v>
      </c>
      <c r="BP103" s="7">
        <f t="shared" si="101"/>
        <v>4.7744579207920648</v>
      </c>
      <c r="BQ103" s="7">
        <f t="shared" si="102"/>
        <v>13.341000000000054</v>
      </c>
      <c r="BS103" s="4">
        <f t="shared" si="103"/>
        <v>98</v>
      </c>
      <c r="BT103" t="s">
        <v>23</v>
      </c>
      <c r="BU103" s="7">
        <f t="shared" si="104"/>
        <v>4.7361700507614275</v>
      </c>
      <c r="BV103" s="7">
        <f t="shared" si="105"/>
        <v>14.341000000000054</v>
      </c>
      <c r="BX103" s="4">
        <f t="shared" si="106"/>
        <v>98</v>
      </c>
      <c r="BY103" t="s">
        <v>23</v>
      </c>
      <c r="BZ103" s="7">
        <f t="shared" si="107"/>
        <v>4.6621196808510712</v>
      </c>
      <c r="CA103" s="7">
        <f t="shared" si="108"/>
        <v>15.341000000000054</v>
      </c>
      <c r="CC103" s="5">
        <v>98</v>
      </c>
      <c r="CD103" t="s">
        <v>22</v>
      </c>
      <c r="CE103" s="8">
        <f t="shared" si="109"/>
        <v>4.5565099150141499</v>
      </c>
      <c r="CF103" s="8">
        <f t="shared" si="110"/>
        <v>16.34099999999988</v>
      </c>
      <c r="CG103" s="5"/>
      <c r="CH103" s="5">
        <v>98</v>
      </c>
      <c r="CI103" t="s">
        <v>22</v>
      </c>
      <c r="CJ103" s="8">
        <f t="shared" si="111"/>
        <v>4.4019783950617688</v>
      </c>
      <c r="CK103" s="8">
        <f t="shared" si="112"/>
        <v>17.34099999999988</v>
      </c>
      <c r="CL103" s="5"/>
      <c r="CM103" s="5">
        <v>98</v>
      </c>
      <c r="CN103" t="s">
        <v>22</v>
      </c>
      <c r="CO103" s="8">
        <f t="shared" si="113"/>
        <v>4.1668506944444683</v>
      </c>
      <c r="CP103" s="8">
        <f t="shared" si="114"/>
        <v>18.34099999999988</v>
      </c>
      <c r="CQ103" s="5"/>
      <c r="CR103" s="5">
        <v>98</v>
      </c>
      <c r="CS103" t="s">
        <v>22</v>
      </c>
      <c r="CT103" s="8">
        <f t="shared" si="115"/>
        <v>3.8255362903225447</v>
      </c>
      <c r="CU103" s="8">
        <f t="shared" si="116"/>
        <v>19.34099999999988</v>
      </c>
      <c r="CV103" s="5"/>
      <c r="CW103" s="5">
        <v>98</v>
      </c>
      <c r="CX103" t="s">
        <v>21</v>
      </c>
      <c r="CY103" s="8">
        <f t="shared" si="117"/>
        <v>3.2954950980392037</v>
      </c>
      <c r="CZ103" s="8">
        <f t="shared" si="118"/>
        <v>20.34099999999988</v>
      </c>
      <c r="DA103" s="5"/>
      <c r="DB103" s="5">
        <v>98</v>
      </c>
      <c r="DC103" t="s">
        <v>9</v>
      </c>
      <c r="DD103" s="8">
        <f t="shared" si="119"/>
        <v>2.3762628205128378</v>
      </c>
      <c r="DE103" s="8">
        <f t="shared" si="120"/>
        <v>21.34099999999988</v>
      </c>
      <c r="DF103" s="5"/>
      <c r="DG103" s="5">
        <v>98</v>
      </c>
      <c r="DH103" s="1" t="s">
        <v>22</v>
      </c>
      <c r="DI103" s="8">
        <f t="shared" si="121"/>
        <v>0.4787047619047784</v>
      </c>
      <c r="DJ103" s="8">
        <f t="shared" si="122"/>
        <v>22.34099999999988</v>
      </c>
      <c r="DL103" s="5"/>
      <c r="DN103" s="8"/>
      <c r="DO103" s="8"/>
    </row>
    <row r="104" spans="6:119">
      <c r="F104" s="4">
        <f t="shared" si="64"/>
        <v>99</v>
      </c>
      <c r="G104" s="1" t="s">
        <v>23</v>
      </c>
      <c r="H104" s="7">
        <f t="shared" si="65"/>
        <v>5.8641333333333199</v>
      </c>
      <c r="I104" s="7">
        <f t="shared" si="66"/>
        <v>1.1299999999999892</v>
      </c>
      <c r="K104" s="4">
        <f t="shared" si="67"/>
        <v>99</v>
      </c>
      <c r="L104" t="s">
        <v>22</v>
      </c>
      <c r="M104" s="7">
        <f t="shared" si="68"/>
        <v>3.9470128205128137</v>
      </c>
      <c r="N104" s="7">
        <f t="shared" si="69"/>
        <v>2.1299999999999892</v>
      </c>
      <c r="P104" s="4">
        <f t="shared" si="70"/>
        <v>99</v>
      </c>
      <c r="Q104" t="s">
        <v>22</v>
      </c>
      <c r="R104" s="7">
        <f t="shared" si="71"/>
        <v>3.0183039215686209</v>
      </c>
      <c r="S104" s="7">
        <f t="shared" si="72"/>
        <v>3.1299999999999892</v>
      </c>
      <c r="U104" s="4">
        <f t="shared" si="73"/>
        <v>99</v>
      </c>
      <c r="V104" t="s">
        <v>9</v>
      </c>
      <c r="W104" s="7">
        <f t="shared" si="74"/>
        <v>2.4827983870967714</v>
      </c>
      <c r="X104" s="7">
        <f t="shared" si="75"/>
        <v>4.1300000000000328</v>
      </c>
      <c r="Z104" s="4">
        <f t="shared" si="76"/>
        <v>99</v>
      </c>
      <c r="AA104" t="s">
        <v>23</v>
      </c>
      <c r="AB104" s="7">
        <f t="shared" si="77"/>
        <v>2.1379652777777776</v>
      </c>
      <c r="AC104" s="7">
        <f t="shared" si="78"/>
        <v>5.1300000000000328</v>
      </c>
      <c r="AE104" s="4">
        <f t="shared" si="79"/>
        <v>99</v>
      </c>
      <c r="AF104" t="s">
        <v>19</v>
      </c>
      <c r="AG104" s="7">
        <f t="shared" si="80"/>
        <v>1.9004135802469155</v>
      </c>
      <c r="AH104" s="7">
        <f t="shared" si="81"/>
        <v>6.1300000000000328</v>
      </c>
      <c r="AJ104" s="4">
        <f t="shared" si="82"/>
        <v>99</v>
      </c>
      <c r="AK104" t="s">
        <v>9</v>
      </c>
      <c r="AL104" s="7">
        <f t="shared" si="83"/>
        <v>1.7442889518413578</v>
      </c>
      <c r="AM104" s="7">
        <f t="shared" si="84"/>
        <v>7.1300000000000328</v>
      </c>
      <c r="AO104" s="4">
        <f t="shared" si="85"/>
        <v>99</v>
      </c>
      <c r="AP104" t="s">
        <v>21</v>
      </c>
      <c r="AQ104" s="7">
        <f t="shared" si="86"/>
        <v>1.6375904255319131</v>
      </c>
      <c r="AR104" s="7">
        <f t="shared" si="87"/>
        <v>8.1299999999999457</v>
      </c>
      <c r="AT104" s="4">
        <f t="shared" si="88"/>
        <v>99</v>
      </c>
      <c r="AU104" t="s">
        <v>21</v>
      </c>
      <c r="AV104" s="7">
        <f t="shared" si="89"/>
        <v>1.5627766497461923</v>
      </c>
      <c r="AW104" s="7">
        <f t="shared" si="90"/>
        <v>9.1299999999999457</v>
      </c>
      <c r="AY104" s="4">
        <f t="shared" si="91"/>
        <v>99</v>
      </c>
      <c r="AZ104" s="1" t="s">
        <v>9</v>
      </c>
      <c r="BA104" s="7">
        <f t="shared" si="92"/>
        <v>1.5240940594059396</v>
      </c>
      <c r="BB104" s="7">
        <f t="shared" si="93"/>
        <v>10.129999999999946</v>
      </c>
      <c r="BD104" s="4">
        <f t="shared" si="94"/>
        <v>99</v>
      </c>
      <c r="BE104" s="1" t="s">
        <v>22</v>
      </c>
      <c r="BF104" s="7">
        <f t="shared" si="95"/>
        <v>1.5128599508599523</v>
      </c>
      <c r="BG104" s="7">
        <f t="shared" si="96"/>
        <v>11.129999999999946</v>
      </c>
      <c r="BI104" s="4">
        <f t="shared" si="97"/>
        <v>99</v>
      </c>
      <c r="BJ104" s="1" t="s">
        <v>9</v>
      </c>
      <c r="BK104" s="7">
        <f t="shared" si="98"/>
        <v>4.7701400491400205</v>
      </c>
      <c r="BL104" s="7">
        <f t="shared" si="99"/>
        <v>12.340000000000055</v>
      </c>
      <c r="BN104" s="4">
        <f t="shared" si="100"/>
        <v>99</v>
      </c>
      <c r="BO104" s="1" t="s">
        <v>22</v>
      </c>
      <c r="BP104" s="7">
        <f t="shared" si="101"/>
        <v>4.7589059405940448</v>
      </c>
      <c r="BQ104" s="7">
        <f t="shared" si="102"/>
        <v>13.340000000000055</v>
      </c>
      <c r="BS104" s="4">
        <f t="shared" si="103"/>
        <v>99</v>
      </c>
      <c r="BT104" t="s">
        <v>23</v>
      </c>
      <c r="BU104" s="7">
        <f t="shared" si="104"/>
        <v>4.7202233502538133</v>
      </c>
      <c r="BV104" s="7">
        <f t="shared" si="105"/>
        <v>14.340000000000055</v>
      </c>
      <c r="BX104" s="4">
        <f t="shared" si="106"/>
        <v>99</v>
      </c>
      <c r="BY104" t="s">
        <v>23</v>
      </c>
      <c r="BZ104" s="7">
        <f t="shared" si="107"/>
        <v>4.6454095744680926</v>
      </c>
      <c r="CA104" s="7">
        <f t="shared" si="108"/>
        <v>15.340000000000055</v>
      </c>
      <c r="CC104" s="5">
        <v>99</v>
      </c>
      <c r="CD104" t="s">
        <v>22</v>
      </c>
      <c r="CE104" s="8">
        <f t="shared" si="109"/>
        <v>4.5387110481586257</v>
      </c>
      <c r="CF104" s="8">
        <f t="shared" si="110"/>
        <v>16.339999999999879</v>
      </c>
      <c r="CG104" s="5"/>
      <c r="CH104" s="5">
        <v>99</v>
      </c>
      <c r="CI104" t="s">
        <v>20</v>
      </c>
      <c r="CJ104" s="8">
        <f t="shared" si="111"/>
        <v>4.3825864197531272</v>
      </c>
      <c r="CK104" s="8">
        <f t="shared" si="112"/>
        <v>17.339999999999879</v>
      </c>
      <c r="CL104" s="5"/>
      <c r="CM104" s="5">
        <v>99</v>
      </c>
      <c r="CN104" t="s">
        <v>21</v>
      </c>
      <c r="CO104" s="8">
        <f t="shared" si="113"/>
        <v>4.1450347222222463</v>
      </c>
      <c r="CP104" s="8">
        <f t="shared" si="114"/>
        <v>18.339999999999879</v>
      </c>
      <c r="CQ104" s="5"/>
      <c r="CR104" s="5">
        <v>99</v>
      </c>
      <c r="CS104" t="s">
        <v>22</v>
      </c>
      <c r="CT104" s="8">
        <f t="shared" si="115"/>
        <v>3.8002016129031899</v>
      </c>
      <c r="CU104" s="8">
        <f t="shared" si="116"/>
        <v>19.339999999999879</v>
      </c>
      <c r="CV104" s="5"/>
      <c r="CW104" s="5">
        <v>99</v>
      </c>
      <c r="CX104" t="s">
        <v>9</v>
      </c>
      <c r="CY104" s="8">
        <f t="shared" si="117"/>
        <v>3.2646960784313608</v>
      </c>
      <c r="CZ104" s="8">
        <f t="shared" si="118"/>
        <v>20.339999999999879</v>
      </c>
      <c r="DA104" s="5"/>
      <c r="DB104" s="5">
        <v>99</v>
      </c>
      <c r="DC104" t="s">
        <v>9</v>
      </c>
      <c r="DD104" s="8">
        <f t="shared" si="119"/>
        <v>2.3359871794871969</v>
      </c>
      <c r="DE104" s="8">
        <f t="shared" si="120"/>
        <v>21.339999999999879</v>
      </c>
      <c r="DF104" s="5"/>
      <c r="DG104" s="5">
        <v>99</v>
      </c>
      <c r="DH104" s="1" t="s">
        <v>21</v>
      </c>
      <c r="DI104" s="8">
        <f t="shared" si="121"/>
        <v>0.41886666666668315</v>
      </c>
      <c r="DJ104" s="8">
        <f t="shared" si="122"/>
        <v>22.339999999999879</v>
      </c>
      <c r="DL104" s="5"/>
      <c r="DN104" s="8"/>
      <c r="DO104" s="8"/>
    </row>
    <row r="105" spans="6:119">
      <c r="F105" s="4">
        <f t="shared" si="64"/>
        <v>100</v>
      </c>
      <c r="G105" s="1" t="s">
        <v>23</v>
      </c>
      <c r="H105" s="7">
        <f t="shared" si="65"/>
        <v>5.9239714285714147</v>
      </c>
      <c r="I105" s="7">
        <f t="shared" si="66"/>
        <v>1.1309999999999891</v>
      </c>
      <c r="K105" s="4">
        <f t="shared" si="67"/>
        <v>100</v>
      </c>
      <c r="L105" t="s">
        <v>22</v>
      </c>
      <c r="M105" s="7">
        <f t="shared" si="68"/>
        <v>3.9872884615384545</v>
      </c>
      <c r="N105" s="7">
        <f t="shared" si="69"/>
        <v>2.1309999999999891</v>
      </c>
      <c r="P105" s="4">
        <f t="shared" si="70"/>
        <v>100</v>
      </c>
      <c r="Q105" t="s">
        <v>22</v>
      </c>
      <c r="R105" s="7">
        <f t="shared" si="71"/>
        <v>3.0491029411764639</v>
      </c>
      <c r="S105" s="7">
        <f t="shared" si="72"/>
        <v>3.1309999999999891</v>
      </c>
      <c r="U105" s="4">
        <f t="shared" si="73"/>
        <v>100</v>
      </c>
      <c r="V105" t="s">
        <v>23</v>
      </c>
      <c r="W105" s="7">
        <f t="shared" si="74"/>
        <v>2.5081330645161262</v>
      </c>
      <c r="X105" s="7">
        <f t="shared" si="75"/>
        <v>4.1310000000000331</v>
      </c>
      <c r="Z105" s="4">
        <f t="shared" si="76"/>
        <v>100</v>
      </c>
      <c r="AA105" t="s">
        <v>23</v>
      </c>
      <c r="AB105" s="7">
        <f t="shared" si="77"/>
        <v>2.15978125</v>
      </c>
      <c r="AC105" s="7">
        <f t="shared" si="78"/>
        <v>5.1310000000000331</v>
      </c>
      <c r="AE105" s="4">
        <f t="shared" si="79"/>
        <v>100</v>
      </c>
      <c r="AF105" t="s">
        <v>19</v>
      </c>
      <c r="AG105" s="7">
        <f t="shared" si="80"/>
        <v>1.9198055555555575</v>
      </c>
      <c r="AH105" s="7">
        <f t="shared" si="81"/>
        <v>6.1310000000000331</v>
      </c>
      <c r="AJ105" s="4">
        <f t="shared" si="82"/>
        <v>100</v>
      </c>
      <c r="AK105" t="s">
        <v>9</v>
      </c>
      <c r="AL105" s="7">
        <f t="shared" si="83"/>
        <v>1.7620878186968818</v>
      </c>
      <c r="AM105" s="7">
        <f t="shared" si="84"/>
        <v>7.1310000000000331</v>
      </c>
      <c r="AO105" s="4">
        <f t="shared" si="85"/>
        <v>100</v>
      </c>
      <c r="AP105" t="s">
        <v>9</v>
      </c>
      <c r="AQ105" s="7">
        <f t="shared" si="86"/>
        <v>1.6543005319148918</v>
      </c>
      <c r="AR105" s="7">
        <f t="shared" si="87"/>
        <v>8.1309999999999452</v>
      </c>
      <c r="AT105" s="4">
        <f t="shared" si="88"/>
        <v>100</v>
      </c>
      <c r="AU105" t="s">
        <v>9</v>
      </c>
      <c r="AV105" s="7">
        <f t="shared" si="89"/>
        <v>1.5787233502538065</v>
      </c>
      <c r="AW105" s="7">
        <f t="shared" si="90"/>
        <v>9.1309999999999452</v>
      </c>
      <c r="AY105" s="4">
        <f t="shared" si="91"/>
        <v>100</v>
      </c>
      <c r="AZ105" s="1" t="s">
        <v>23</v>
      </c>
      <c r="BA105" s="7">
        <f t="shared" si="92"/>
        <v>1.5396460396039593</v>
      </c>
      <c r="BB105" s="7">
        <f t="shared" si="93"/>
        <v>10.130999999999945</v>
      </c>
      <c r="BD105" s="4">
        <f t="shared" si="94"/>
        <v>100</v>
      </c>
      <c r="BE105" s="1" t="s">
        <v>22</v>
      </c>
      <c r="BF105" s="7">
        <f t="shared" si="95"/>
        <v>1.5282972972972988</v>
      </c>
      <c r="BG105" s="7">
        <f t="shared" si="96"/>
        <v>11.130999999999945</v>
      </c>
      <c r="BI105" s="4">
        <f t="shared" si="97"/>
        <v>100</v>
      </c>
      <c r="BJ105" s="1" t="s">
        <v>9</v>
      </c>
      <c r="BK105" s="7">
        <f t="shared" si="98"/>
        <v>4.7547027027026738</v>
      </c>
      <c r="BL105" s="7">
        <f t="shared" si="99"/>
        <v>12.339000000000055</v>
      </c>
      <c r="BN105" s="4">
        <f t="shared" si="100"/>
        <v>100</v>
      </c>
      <c r="BO105" s="1" t="s">
        <v>21</v>
      </c>
      <c r="BP105" s="7">
        <f t="shared" si="101"/>
        <v>4.7433539603960249</v>
      </c>
      <c r="BQ105" s="7">
        <f t="shared" si="102"/>
        <v>13.339000000000055</v>
      </c>
      <c r="BS105" s="4">
        <f t="shared" si="103"/>
        <v>100</v>
      </c>
      <c r="BT105" t="s">
        <v>22</v>
      </c>
      <c r="BU105" s="7">
        <f t="shared" si="104"/>
        <v>4.7042766497461992</v>
      </c>
      <c r="BV105" s="7">
        <f t="shared" si="105"/>
        <v>14.339000000000055</v>
      </c>
      <c r="BX105" s="4">
        <f t="shared" si="106"/>
        <v>100</v>
      </c>
      <c r="BY105" t="s">
        <v>22</v>
      </c>
      <c r="BZ105" s="7">
        <f t="shared" si="107"/>
        <v>4.6286994680851139</v>
      </c>
      <c r="CA105" s="7">
        <f t="shared" si="108"/>
        <v>15.339000000000055</v>
      </c>
      <c r="CC105" s="5">
        <v>100</v>
      </c>
      <c r="CD105" t="s">
        <v>22</v>
      </c>
      <c r="CE105" s="8">
        <f t="shared" si="109"/>
        <v>4.5209121813031015</v>
      </c>
      <c r="CF105" s="8">
        <f t="shared" si="110"/>
        <v>16.338999999999878</v>
      </c>
      <c r="CG105" s="5"/>
      <c r="CH105" s="5">
        <v>100</v>
      </c>
      <c r="CI105" t="s">
        <v>20</v>
      </c>
      <c r="CJ105" s="8">
        <f t="shared" si="111"/>
        <v>4.3631944444444857</v>
      </c>
      <c r="CK105" s="8">
        <f t="shared" si="112"/>
        <v>17.338999999999878</v>
      </c>
      <c r="CL105" s="5"/>
      <c r="CM105" s="5">
        <v>100</v>
      </c>
      <c r="CN105" t="s">
        <v>21</v>
      </c>
      <c r="CO105" s="8">
        <f t="shared" si="113"/>
        <v>4.1232187500000244</v>
      </c>
      <c r="CP105" s="8">
        <f t="shared" si="114"/>
        <v>18.338999999999878</v>
      </c>
      <c r="CQ105" s="5"/>
      <c r="CR105" s="5">
        <v>100</v>
      </c>
      <c r="CS105" t="s">
        <v>21</v>
      </c>
      <c r="CT105" s="8">
        <f t="shared" si="115"/>
        <v>3.7748669354838351</v>
      </c>
      <c r="CU105" s="8">
        <f t="shared" si="116"/>
        <v>19.338999999999878</v>
      </c>
      <c r="CV105" s="5"/>
      <c r="CW105" s="5">
        <v>100</v>
      </c>
      <c r="CX105" t="s">
        <v>9</v>
      </c>
      <c r="CY105" s="8">
        <f t="shared" si="117"/>
        <v>3.2338970588235179</v>
      </c>
      <c r="CZ105" s="8">
        <f t="shared" si="118"/>
        <v>20.338999999999878</v>
      </c>
      <c r="DA105" s="5"/>
      <c r="DB105" s="5">
        <v>100</v>
      </c>
      <c r="DC105" t="s">
        <v>9</v>
      </c>
      <c r="DD105" s="8">
        <f t="shared" si="119"/>
        <v>2.2957115384615561</v>
      </c>
      <c r="DE105" s="8">
        <f t="shared" si="120"/>
        <v>21.338999999999878</v>
      </c>
      <c r="DF105" s="5"/>
      <c r="DG105" s="5">
        <v>100</v>
      </c>
      <c r="DH105" s="1" t="s">
        <v>21</v>
      </c>
      <c r="DI105" s="8">
        <f t="shared" si="121"/>
        <v>0.35902857142858791</v>
      </c>
      <c r="DJ105" s="8">
        <f t="shared" si="122"/>
        <v>22.338999999999878</v>
      </c>
      <c r="DL105" s="5"/>
      <c r="DN105" s="8"/>
      <c r="DO105" s="8"/>
    </row>
    <row r="106" spans="6:119">
      <c r="F106" s="4">
        <f t="shared" si="64"/>
        <v>101</v>
      </c>
      <c r="G106" s="1" t="s">
        <v>23</v>
      </c>
      <c r="H106" s="7">
        <f t="shared" si="65"/>
        <v>5.9838095238095095</v>
      </c>
      <c r="I106" s="7">
        <f t="shared" si="66"/>
        <v>1.131999999999989</v>
      </c>
      <c r="K106" s="4">
        <f t="shared" si="67"/>
        <v>101</v>
      </c>
      <c r="L106" t="s">
        <v>20</v>
      </c>
      <c r="M106" s="7">
        <f t="shared" si="68"/>
        <v>4.0275641025640958</v>
      </c>
      <c r="N106" s="7">
        <f t="shared" si="69"/>
        <v>2.131999999999989</v>
      </c>
      <c r="P106" s="4">
        <f t="shared" si="70"/>
        <v>101</v>
      </c>
      <c r="Q106" t="s">
        <v>22</v>
      </c>
      <c r="R106" s="7">
        <f t="shared" si="71"/>
        <v>3.0799019607843068</v>
      </c>
      <c r="S106" s="7">
        <f t="shared" si="72"/>
        <v>3.131999999999989</v>
      </c>
      <c r="U106" s="4">
        <f t="shared" si="73"/>
        <v>101</v>
      </c>
      <c r="V106" t="s">
        <v>23</v>
      </c>
      <c r="W106" s="7">
        <f t="shared" si="74"/>
        <v>2.533467741935481</v>
      </c>
      <c r="X106" s="7">
        <f t="shared" si="75"/>
        <v>4.1320000000000334</v>
      </c>
      <c r="Z106" s="4">
        <f t="shared" si="76"/>
        <v>101</v>
      </c>
      <c r="AA106" t="s">
        <v>22</v>
      </c>
      <c r="AB106" s="7">
        <f t="shared" si="77"/>
        <v>2.1815972222222224</v>
      </c>
      <c r="AC106" s="7">
        <f t="shared" si="78"/>
        <v>5.1320000000000334</v>
      </c>
      <c r="AE106" s="4">
        <f t="shared" si="79"/>
        <v>101</v>
      </c>
      <c r="AF106" t="s">
        <v>22</v>
      </c>
      <c r="AG106" s="7">
        <f t="shared" si="80"/>
        <v>1.9391975308641995</v>
      </c>
      <c r="AH106" s="7">
        <f t="shared" si="81"/>
        <v>6.1320000000000334</v>
      </c>
      <c r="AJ106" s="4">
        <f t="shared" si="82"/>
        <v>101</v>
      </c>
      <c r="AK106" s="1" t="s">
        <v>19</v>
      </c>
      <c r="AL106" s="7">
        <f t="shared" si="83"/>
        <v>1.7798866855524058</v>
      </c>
      <c r="AM106" s="7">
        <f t="shared" si="84"/>
        <v>7.1320000000000334</v>
      </c>
      <c r="AO106" s="4">
        <f t="shared" si="85"/>
        <v>101</v>
      </c>
      <c r="AP106" t="s">
        <v>9</v>
      </c>
      <c r="AQ106" s="7">
        <f t="shared" si="86"/>
        <v>1.6710106382978704</v>
      </c>
      <c r="AR106" s="7">
        <f t="shared" si="87"/>
        <v>8.1319999999999446</v>
      </c>
      <c r="AT106" s="4">
        <f t="shared" si="88"/>
        <v>101</v>
      </c>
      <c r="AU106" t="s">
        <v>9</v>
      </c>
      <c r="AV106" s="7">
        <f t="shared" si="89"/>
        <v>1.5946700507614207</v>
      </c>
      <c r="AW106" s="7">
        <f t="shared" si="90"/>
        <v>9.1319999999999446</v>
      </c>
      <c r="AY106" s="4">
        <f t="shared" si="91"/>
        <v>101</v>
      </c>
      <c r="AZ106" s="1" t="s">
        <v>23</v>
      </c>
      <c r="BA106" s="7">
        <f t="shared" si="92"/>
        <v>1.555198019801979</v>
      </c>
      <c r="BB106" s="7">
        <f t="shared" si="93"/>
        <v>10.131999999999945</v>
      </c>
      <c r="BD106" s="4">
        <f t="shared" si="94"/>
        <v>101</v>
      </c>
      <c r="BE106" s="1" t="s">
        <v>21</v>
      </c>
      <c r="BF106" s="7">
        <f t="shared" si="95"/>
        <v>1.5437346437346453</v>
      </c>
      <c r="BG106" s="7">
        <f t="shared" si="96"/>
        <v>11.131999999999945</v>
      </c>
      <c r="BI106" s="4">
        <f t="shared" si="97"/>
        <v>101</v>
      </c>
      <c r="BJ106" s="1" t="s">
        <v>23</v>
      </c>
      <c r="BK106" s="7">
        <f t="shared" si="98"/>
        <v>4.7392653562653271</v>
      </c>
      <c r="BL106" s="7">
        <f t="shared" si="99"/>
        <v>12.338000000000056</v>
      </c>
      <c r="BN106" s="4">
        <f t="shared" si="100"/>
        <v>101</v>
      </c>
      <c r="BO106" s="1" t="s">
        <v>21</v>
      </c>
      <c r="BP106" s="7">
        <f t="shared" si="101"/>
        <v>4.7278019801980049</v>
      </c>
      <c r="BQ106" s="7">
        <f t="shared" si="102"/>
        <v>13.338000000000056</v>
      </c>
      <c r="BS106" s="4">
        <f t="shared" si="103"/>
        <v>101</v>
      </c>
      <c r="BT106" t="s">
        <v>22</v>
      </c>
      <c r="BU106" s="7">
        <f t="shared" si="104"/>
        <v>4.688329949238585</v>
      </c>
      <c r="BV106" s="7">
        <f t="shared" si="105"/>
        <v>14.338000000000056</v>
      </c>
      <c r="BX106" s="4">
        <f t="shared" si="106"/>
        <v>101</v>
      </c>
      <c r="BY106" t="s">
        <v>22</v>
      </c>
      <c r="BZ106" s="7">
        <f t="shared" si="107"/>
        <v>4.6119893617021352</v>
      </c>
      <c r="CA106" s="7">
        <f t="shared" si="108"/>
        <v>15.338000000000056</v>
      </c>
      <c r="CC106" s="5">
        <v>101</v>
      </c>
      <c r="CD106" s="1" t="s">
        <v>20</v>
      </c>
      <c r="CE106" s="8">
        <f t="shared" si="109"/>
        <v>4.5031133144475772</v>
      </c>
      <c r="CF106" s="8">
        <f t="shared" si="110"/>
        <v>16.337999999999877</v>
      </c>
      <c r="CG106" s="5"/>
      <c r="CH106" s="5">
        <v>101</v>
      </c>
      <c r="CI106" t="s">
        <v>9</v>
      </c>
      <c r="CJ106" s="8">
        <f t="shared" si="111"/>
        <v>4.3438024691358441</v>
      </c>
      <c r="CK106" s="8">
        <f t="shared" si="112"/>
        <v>17.337999999999877</v>
      </c>
      <c r="CL106" s="5"/>
      <c r="CM106" s="5">
        <v>101</v>
      </c>
      <c r="CN106" t="s">
        <v>9</v>
      </c>
      <c r="CO106" s="8">
        <f t="shared" si="113"/>
        <v>4.1014027777778024</v>
      </c>
      <c r="CP106" s="8">
        <f t="shared" si="114"/>
        <v>18.337999999999877</v>
      </c>
      <c r="CQ106" s="5"/>
      <c r="CR106" s="5">
        <v>101</v>
      </c>
      <c r="CS106" t="s">
        <v>21</v>
      </c>
      <c r="CT106" s="8">
        <f t="shared" si="115"/>
        <v>3.7495322580644803</v>
      </c>
      <c r="CU106" s="8">
        <f t="shared" si="116"/>
        <v>19.337999999999877</v>
      </c>
      <c r="CV106" s="5"/>
      <c r="CW106" s="5">
        <v>101</v>
      </c>
      <c r="CX106" t="s">
        <v>9</v>
      </c>
      <c r="CY106" s="8">
        <f t="shared" si="117"/>
        <v>3.2030980392156749</v>
      </c>
      <c r="CZ106" s="8">
        <f t="shared" si="118"/>
        <v>20.337999999999877</v>
      </c>
      <c r="DA106" s="5"/>
      <c r="DB106" s="5">
        <v>101</v>
      </c>
      <c r="DC106" t="s">
        <v>19</v>
      </c>
      <c r="DD106" s="8">
        <f t="shared" si="119"/>
        <v>2.2554358974359152</v>
      </c>
      <c r="DE106" s="8">
        <f t="shared" si="120"/>
        <v>21.337999999999877</v>
      </c>
      <c r="DF106" s="5"/>
      <c r="DG106" s="5">
        <v>101</v>
      </c>
      <c r="DH106" s="1" t="s">
        <v>21</v>
      </c>
      <c r="DI106" s="8">
        <f t="shared" si="121"/>
        <v>0.29919047619049266</v>
      </c>
      <c r="DJ106" s="8">
        <f t="shared" si="122"/>
        <v>22.337999999999877</v>
      </c>
      <c r="DL106" s="5"/>
      <c r="DN106" s="8"/>
      <c r="DO106" s="8"/>
    </row>
    <row r="107" spans="6:119">
      <c r="F107" s="4">
        <f t="shared" si="64"/>
        <v>102</v>
      </c>
      <c r="G107" s="1" t="s">
        <v>22</v>
      </c>
      <c r="H107" s="7">
        <f t="shared" si="65"/>
        <v>6.0436476190476043</v>
      </c>
      <c r="I107" s="7">
        <f t="shared" si="66"/>
        <v>1.1329999999999889</v>
      </c>
      <c r="K107" s="4">
        <f t="shared" si="67"/>
        <v>102</v>
      </c>
      <c r="L107" t="s">
        <v>20</v>
      </c>
      <c r="M107" s="7">
        <f t="shared" si="68"/>
        <v>4.0678397435897367</v>
      </c>
      <c r="N107" s="7">
        <f t="shared" si="69"/>
        <v>2.1329999999999889</v>
      </c>
      <c r="P107" s="4">
        <f t="shared" si="70"/>
        <v>102</v>
      </c>
      <c r="Q107" t="s">
        <v>21</v>
      </c>
      <c r="R107" s="7">
        <f t="shared" si="71"/>
        <v>3.1107009803921497</v>
      </c>
      <c r="S107" s="7">
        <f t="shared" si="72"/>
        <v>3.1329999999999889</v>
      </c>
      <c r="U107" s="4">
        <f t="shared" si="73"/>
        <v>102</v>
      </c>
      <c r="V107" t="s">
        <v>22</v>
      </c>
      <c r="W107" s="7">
        <f t="shared" si="74"/>
        <v>2.5588024193548358</v>
      </c>
      <c r="X107" s="7">
        <f t="shared" si="75"/>
        <v>4.1330000000000338</v>
      </c>
      <c r="Z107" s="4">
        <f t="shared" si="76"/>
        <v>102</v>
      </c>
      <c r="AA107" t="s">
        <v>22</v>
      </c>
      <c r="AB107" s="7">
        <f t="shared" si="77"/>
        <v>2.2034131944444448</v>
      </c>
      <c r="AC107" s="7">
        <f t="shared" si="78"/>
        <v>5.1330000000000338</v>
      </c>
      <c r="AE107" s="4">
        <f t="shared" si="79"/>
        <v>102</v>
      </c>
      <c r="AF107" t="s">
        <v>22</v>
      </c>
      <c r="AG107" s="7">
        <f t="shared" si="80"/>
        <v>1.9585895061728416</v>
      </c>
      <c r="AH107" s="7">
        <f t="shared" si="81"/>
        <v>6.1330000000000338</v>
      </c>
      <c r="AJ107" s="4">
        <f t="shared" si="82"/>
        <v>102</v>
      </c>
      <c r="AK107" s="1" t="s">
        <v>19</v>
      </c>
      <c r="AL107" s="7">
        <f t="shared" si="83"/>
        <v>1.7976855524079298</v>
      </c>
      <c r="AM107" s="7">
        <f t="shared" si="84"/>
        <v>7.1330000000000338</v>
      </c>
      <c r="AO107" s="4">
        <f t="shared" si="85"/>
        <v>102</v>
      </c>
      <c r="AP107" t="s">
        <v>23</v>
      </c>
      <c r="AQ107" s="7">
        <f t="shared" si="86"/>
        <v>1.6877207446808491</v>
      </c>
      <c r="AR107" s="7">
        <f t="shared" si="87"/>
        <v>8.1329999999999441</v>
      </c>
      <c r="AT107" s="4">
        <f t="shared" si="88"/>
        <v>102</v>
      </c>
      <c r="AU107" t="s">
        <v>23</v>
      </c>
      <c r="AV107" s="7">
        <f t="shared" si="89"/>
        <v>1.6106167512690348</v>
      </c>
      <c r="AW107" s="7">
        <f t="shared" si="90"/>
        <v>9.1329999999999441</v>
      </c>
      <c r="AY107" s="4">
        <f t="shared" si="91"/>
        <v>102</v>
      </c>
      <c r="AZ107" s="1" t="s">
        <v>22</v>
      </c>
      <c r="BA107" s="7">
        <f t="shared" si="92"/>
        <v>1.5707499999999988</v>
      </c>
      <c r="BB107" s="7">
        <f t="shared" si="93"/>
        <v>10.132999999999944</v>
      </c>
      <c r="BD107" s="4">
        <f t="shared" si="94"/>
        <v>102</v>
      </c>
      <c r="BE107" s="1" t="s">
        <v>21</v>
      </c>
      <c r="BF107" s="7">
        <f t="shared" si="95"/>
        <v>1.5591719901719918</v>
      </c>
      <c r="BG107" s="7">
        <f t="shared" si="96"/>
        <v>11.132999999999944</v>
      </c>
      <c r="BI107" s="4">
        <f t="shared" si="97"/>
        <v>102</v>
      </c>
      <c r="BJ107" s="1" t="s">
        <v>23</v>
      </c>
      <c r="BK107" s="7">
        <f t="shared" si="98"/>
        <v>4.7238280098279803</v>
      </c>
      <c r="BL107" s="7">
        <f t="shared" si="99"/>
        <v>12.337000000000057</v>
      </c>
      <c r="BN107" s="4">
        <f t="shared" si="100"/>
        <v>102</v>
      </c>
      <c r="BO107" s="1" t="s">
        <v>9</v>
      </c>
      <c r="BP107" s="7">
        <f t="shared" si="101"/>
        <v>4.712249999999985</v>
      </c>
      <c r="BQ107" s="7">
        <f t="shared" si="102"/>
        <v>13.337000000000057</v>
      </c>
      <c r="BS107" s="4">
        <f t="shared" si="103"/>
        <v>102</v>
      </c>
      <c r="BT107" t="s">
        <v>21</v>
      </c>
      <c r="BU107" s="7">
        <f t="shared" si="104"/>
        <v>4.6723832487309709</v>
      </c>
      <c r="BV107" s="7">
        <f t="shared" si="105"/>
        <v>14.337000000000057</v>
      </c>
      <c r="BX107" s="4">
        <f t="shared" si="106"/>
        <v>102</v>
      </c>
      <c r="BY107" t="s">
        <v>21</v>
      </c>
      <c r="BZ107" s="7">
        <f t="shared" si="107"/>
        <v>4.5952792553191566</v>
      </c>
      <c r="CA107" s="7">
        <f t="shared" si="108"/>
        <v>15.337000000000057</v>
      </c>
      <c r="CC107" s="5">
        <v>102</v>
      </c>
      <c r="CD107" s="1" t="s">
        <v>20</v>
      </c>
      <c r="CE107" s="8">
        <f t="shared" si="109"/>
        <v>4.485314447592053</v>
      </c>
      <c r="CF107" s="8">
        <f t="shared" si="110"/>
        <v>16.336999999999875</v>
      </c>
      <c r="CG107" s="5"/>
      <c r="CH107" s="5">
        <v>102</v>
      </c>
      <c r="CI107" t="s">
        <v>9</v>
      </c>
      <c r="CJ107" s="8">
        <f t="shared" si="111"/>
        <v>4.3244104938272026</v>
      </c>
      <c r="CK107" s="8">
        <f t="shared" si="112"/>
        <v>17.336999999999875</v>
      </c>
      <c r="CL107" s="5"/>
      <c r="CM107" s="5">
        <v>102</v>
      </c>
      <c r="CN107" t="s">
        <v>9</v>
      </c>
      <c r="CO107" s="8">
        <f t="shared" si="113"/>
        <v>4.0795868055555804</v>
      </c>
      <c r="CP107" s="8">
        <f t="shared" si="114"/>
        <v>18.336999999999875</v>
      </c>
      <c r="CQ107" s="5"/>
      <c r="CR107" s="5">
        <v>102</v>
      </c>
      <c r="CS107" t="s">
        <v>9</v>
      </c>
      <c r="CT107" s="8">
        <f t="shared" si="115"/>
        <v>3.7241975806451255</v>
      </c>
      <c r="CU107" s="8">
        <f t="shared" si="116"/>
        <v>19.336999999999875</v>
      </c>
      <c r="CV107" s="5"/>
      <c r="CW107" s="5">
        <v>102</v>
      </c>
      <c r="CX107" t="s">
        <v>23</v>
      </c>
      <c r="CY107" s="8">
        <f t="shared" si="117"/>
        <v>3.172299019607832</v>
      </c>
      <c r="CZ107" s="8">
        <f t="shared" si="118"/>
        <v>20.336999999999875</v>
      </c>
      <c r="DA107" s="5"/>
      <c r="DB107" s="5">
        <v>102</v>
      </c>
      <c r="DC107" t="s">
        <v>19</v>
      </c>
      <c r="DD107" s="8">
        <f t="shared" si="119"/>
        <v>2.2151602564102744</v>
      </c>
      <c r="DE107" s="8">
        <f t="shared" si="120"/>
        <v>21.336999999999875</v>
      </c>
      <c r="DF107" s="5"/>
      <c r="DG107" s="5">
        <v>102</v>
      </c>
      <c r="DH107" s="1" t="s">
        <v>9</v>
      </c>
      <c r="DI107" s="8">
        <f t="shared" si="121"/>
        <v>0.23935238095239741</v>
      </c>
      <c r="DJ107" s="8">
        <f t="shared" si="122"/>
        <v>22.336999999999875</v>
      </c>
      <c r="DL107" s="5"/>
      <c r="DN107" s="8"/>
      <c r="DO107" s="8"/>
    </row>
    <row r="108" spans="6:119">
      <c r="F108" s="4">
        <f t="shared" si="64"/>
        <v>103</v>
      </c>
      <c r="G108" s="1" t="s">
        <v>22</v>
      </c>
      <c r="H108" s="7">
        <f t="shared" si="65"/>
        <v>6.1034857142856991</v>
      </c>
      <c r="I108" s="7">
        <f t="shared" si="66"/>
        <v>1.1339999999999888</v>
      </c>
      <c r="K108" s="4">
        <f t="shared" si="67"/>
        <v>103</v>
      </c>
      <c r="L108" t="s">
        <v>9</v>
      </c>
      <c r="M108" s="7">
        <f t="shared" si="68"/>
        <v>4.1081153846153775</v>
      </c>
      <c r="N108" s="7">
        <f t="shared" si="69"/>
        <v>2.1339999999999888</v>
      </c>
      <c r="P108" s="4">
        <f t="shared" si="70"/>
        <v>103</v>
      </c>
      <c r="Q108" t="s">
        <v>21</v>
      </c>
      <c r="R108" s="7">
        <f t="shared" si="71"/>
        <v>3.1414999999999926</v>
      </c>
      <c r="S108" s="7">
        <f t="shared" si="72"/>
        <v>3.1339999999999888</v>
      </c>
      <c r="U108" s="4">
        <f t="shared" si="73"/>
        <v>103</v>
      </c>
      <c r="V108" t="s">
        <v>22</v>
      </c>
      <c r="W108" s="7">
        <f t="shared" si="74"/>
        <v>2.5841370967741906</v>
      </c>
      <c r="X108" s="7">
        <f t="shared" si="75"/>
        <v>4.1340000000000341</v>
      </c>
      <c r="Z108" s="4">
        <f t="shared" si="76"/>
        <v>103</v>
      </c>
      <c r="AA108" t="s">
        <v>22</v>
      </c>
      <c r="AB108" s="7">
        <f t="shared" si="77"/>
        <v>2.2252291666666673</v>
      </c>
      <c r="AC108" s="7">
        <f t="shared" si="78"/>
        <v>5.1340000000000341</v>
      </c>
      <c r="AE108" s="4">
        <f t="shared" si="79"/>
        <v>103</v>
      </c>
      <c r="AF108" t="s">
        <v>22</v>
      </c>
      <c r="AG108" s="7">
        <f t="shared" si="80"/>
        <v>1.9779814814814836</v>
      </c>
      <c r="AH108" s="7">
        <f t="shared" si="81"/>
        <v>6.1340000000000341</v>
      </c>
      <c r="AJ108" s="4">
        <f t="shared" si="82"/>
        <v>103</v>
      </c>
      <c r="AK108" s="1" t="s">
        <v>22</v>
      </c>
      <c r="AL108" s="7">
        <f t="shared" si="83"/>
        <v>1.8154844192634538</v>
      </c>
      <c r="AM108" s="7">
        <f t="shared" si="84"/>
        <v>7.1340000000000341</v>
      </c>
      <c r="AO108" s="4">
        <f t="shared" si="85"/>
        <v>103</v>
      </c>
      <c r="AP108" t="s">
        <v>23</v>
      </c>
      <c r="AQ108" s="7">
        <f t="shared" si="86"/>
        <v>1.7044308510638277</v>
      </c>
      <c r="AR108" s="7">
        <f t="shared" si="87"/>
        <v>8.1339999999999435</v>
      </c>
      <c r="AT108" s="4">
        <f t="shared" si="88"/>
        <v>103</v>
      </c>
      <c r="AU108" t="s">
        <v>23</v>
      </c>
      <c r="AV108" s="7">
        <f t="shared" si="89"/>
        <v>1.626563451776649</v>
      </c>
      <c r="AW108" s="7">
        <f t="shared" si="90"/>
        <v>9.1339999999999435</v>
      </c>
      <c r="AY108" s="4">
        <f t="shared" si="91"/>
        <v>103</v>
      </c>
      <c r="AZ108" s="1" t="s">
        <v>22</v>
      </c>
      <c r="BA108" s="7">
        <f t="shared" si="92"/>
        <v>1.5863019801980185</v>
      </c>
      <c r="BB108" s="7">
        <f t="shared" si="93"/>
        <v>10.133999999999943</v>
      </c>
      <c r="BD108" s="4">
        <f t="shared" si="94"/>
        <v>103</v>
      </c>
      <c r="BE108" s="1" t="s">
        <v>9</v>
      </c>
      <c r="BF108" s="7">
        <f t="shared" si="95"/>
        <v>1.5746093366093383</v>
      </c>
      <c r="BG108" s="7">
        <f t="shared" si="96"/>
        <v>11.133999999999943</v>
      </c>
      <c r="BI108" s="4">
        <f t="shared" si="97"/>
        <v>103</v>
      </c>
      <c r="BJ108" s="1" t="s">
        <v>22</v>
      </c>
      <c r="BK108" s="7">
        <f t="shared" si="98"/>
        <v>4.7083906633906336</v>
      </c>
      <c r="BL108" s="7">
        <f t="shared" si="99"/>
        <v>12.336000000000057</v>
      </c>
      <c r="BN108" s="4">
        <f t="shared" si="100"/>
        <v>103</v>
      </c>
      <c r="BO108" s="1" t="s">
        <v>9</v>
      </c>
      <c r="BP108" s="7">
        <f t="shared" si="101"/>
        <v>4.696698019801965</v>
      </c>
      <c r="BQ108" s="7">
        <f t="shared" si="102"/>
        <v>13.336000000000057</v>
      </c>
      <c r="BS108" s="4">
        <f t="shared" si="103"/>
        <v>103</v>
      </c>
      <c r="BT108" t="s">
        <v>21</v>
      </c>
      <c r="BU108" s="7">
        <f t="shared" si="104"/>
        <v>4.6564365482233567</v>
      </c>
      <c r="BV108" s="7">
        <f t="shared" si="105"/>
        <v>14.336000000000057</v>
      </c>
      <c r="BX108" s="4">
        <f t="shared" si="106"/>
        <v>103</v>
      </c>
      <c r="BY108" t="s">
        <v>21</v>
      </c>
      <c r="BZ108" s="7">
        <f t="shared" si="107"/>
        <v>4.5785691489361779</v>
      </c>
      <c r="CA108" s="7">
        <f t="shared" si="108"/>
        <v>15.336000000000057</v>
      </c>
      <c r="CC108" s="5">
        <v>103</v>
      </c>
      <c r="CD108" s="1" t="s">
        <v>9</v>
      </c>
      <c r="CE108" s="8">
        <f t="shared" si="109"/>
        <v>4.4675155807365288</v>
      </c>
      <c r="CF108" s="8">
        <f t="shared" si="110"/>
        <v>16.335999999999874</v>
      </c>
      <c r="CG108" s="5"/>
      <c r="CH108" s="5">
        <v>103</v>
      </c>
      <c r="CI108" t="s">
        <v>9</v>
      </c>
      <c r="CJ108" s="8">
        <f t="shared" si="111"/>
        <v>4.305018518518561</v>
      </c>
      <c r="CK108" s="8">
        <f t="shared" si="112"/>
        <v>17.335999999999874</v>
      </c>
      <c r="CL108" s="5"/>
      <c r="CM108" s="5">
        <v>103</v>
      </c>
      <c r="CN108" t="s">
        <v>9</v>
      </c>
      <c r="CO108" s="8">
        <f t="shared" si="113"/>
        <v>4.0577708333333584</v>
      </c>
      <c r="CP108" s="8">
        <f t="shared" si="114"/>
        <v>18.335999999999874</v>
      </c>
      <c r="CQ108" s="5"/>
      <c r="CR108" s="5">
        <v>103</v>
      </c>
      <c r="CS108" t="s">
        <v>9</v>
      </c>
      <c r="CT108" s="8">
        <f t="shared" si="115"/>
        <v>3.6988629032257707</v>
      </c>
      <c r="CU108" s="8">
        <f t="shared" si="116"/>
        <v>19.335999999999874</v>
      </c>
      <c r="CV108" s="5"/>
      <c r="CW108" s="5">
        <v>103</v>
      </c>
      <c r="CX108" t="s">
        <v>23</v>
      </c>
      <c r="CY108" s="8">
        <f t="shared" si="117"/>
        <v>3.1414999999999891</v>
      </c>
      <c r="CZ108" s="8">
        <f t="shared" si="118"/>
        <v>20.335999999999874</v>
      </c>
      <c r="DA108" s="5"/>
      <c r="DB108" s="5">
        <v>103</v>
      </c>
      <c r="DC108" t="s">
        <v>22</v>
      </c>
      <c r="DD108" s="8">
        <f t="shared" si="119"/>
        <v>2.1748846153846335</v>
      </c>
      <c r="DE108" s="8">
        <f t="shared" si="120"/>
        <v>21.335999999999874</v>
      </c>
      <c r="DF108" s="5"/>
      <c r="DG108" s="5">
        <v>103</v>
      </c>
      <c r="DH108" s="1" t="s">
        <v>9</v>
      </c>
      <c r="DI108" s="8">
        <f t="shared" si="121"/>
        <v>0.17951428571430217</v>
      </c>
      <c r="DJ108" s="8">
        <f t="shared" si="122"/>
        <v>22.335999999999874</v>
      </c>
      <c r="DL108" s="5"/>
      <c r="DN108" s="8"/>
      <c r="DO108" s="8"/>
    </row>
    <row r="109" spans="6:119">
      <c r="F109" s="4">
        <f t="shared" si="64"/>
        <v>104</v>
      </c>
      <c r="G109" s="1" t="s">
        <v>22</v>
      </c>
      <c r="H109" s="7">
        <f t="shared" si="65"/>
        <v>6.1633238095237939</v>
      </c>
      <c r="I109" s="7">
        <f t="shared" si="66"/>
        <v>1.1349999999999887</v>
      </c>
      <c r="K109" s="4">
        <f t="shared" si="67"/>
        <v>104</v>
      </c>
      <c r="L109" t="s">
        <v>9</v>
      </c>
      <c r="M109" s="7">
        <f t="shared" si="68"/>
        <v>4.1483910256410184</v>
      </c>
      <c r="N109" s="7">
        <f t="shared" si="69"/>
        <v>2.1349999999999887</v>
      </c>
      <c r="P109" s="4">
        <f t="shared" si="70"/>
        <v>104</v>
      </c>
      <c r="Q109" t="s">
        <v>9</v>
      </c>
      <c r="R109" s="7">
        <f t="shared" si="71"/>
        <v>3.1722990196078356</v>
      </c>
      <c r="S109" s="7">
        <f t="shared" si="72"/>
        <v>3.1349999999999887</v>
      </c>
      <c r="U109" s="4">
        <f t="shared" si="73"/>
        <v>104</v>
      </c>
      <c r="V109" t="s">
        <v>22</v>
      </c>
      <c r="W109" s="7">
        <f t="shared" si="74"/>
        <v>2.6094717741935454</v>
      </c>
      <c r="X109" s="7">
        <f t="shared" si="75"/>
        <v>4.1350000000000344</v>
      </c>
      <c r="Z109" s="4">
        <f t="shared" si="76"/>
        <v>104</v>
      </c>
      <c r="AA109" t="s">
        <v>22</v>
      </c>
      <c r="AB109" s="7">
        <f t="shared" si="77"/>
        <v>2.2470451388888897</v>
      </c>
      <c r="AC109" s="7">
        <f t="shared" si="78"/>
        <v>5.1350000000000344</v>
      </c>
      <c r="AE109" s="4">
        <f t="shared" si="79"/>
        <v>104</v>
      </c>
      <c r="AF109" t="s">
        <v>21</v>
      </c>
      <c r="AG109" s="7">
        <f t="shared" si="80"/>
        <v>1.9973734567901256</v>
      </c>
      <c r="AH109" s="7">
        <f t="shared" si="81"/>
        <v>6.1350000000000344</v>
      </c>
      <c r="AJ109" s="4">
        <f t="shared" si="82"/>
        <v>104</v>
      </c>
      <c r="AK109" s="1" t="s">
        <v>22</v>
      </c>
      <c r="AL109" s="7">
        <f t="shared" si="83"/>
        <v>1.8332832861189778</v>
      </c>
      <c r="AM109" s="7">
        <f t="shared" si="84"/>
        <v>7.1350000000000344</v>
      </c>
      <c r="AO109" s="4">
        <f t="shared" si="85"/>
        <v>104</v>
      </c>
      <c r="AP109" t="s">
        <v>23</v>
      </c>
      <c r="AQ109" s="7">
        <f t="shared" si="86"/>
        <v>1.7211409574468064</v>
      </c>
      <c r="AR109" s="7">
        <f t="shared" si="87"/>
        <v>8.1349999999999429</v>
      </c>
      <c r="AT109" s="4">
        <f t="shared" si="88"/>
        <v>104</v>
      </c>
      <c r="AU109" t="s">
        <v>23</v>
      </c>
      <c r="AV109" s="7">
        <f t="shared" si="89"/>
        <v>1.6425101522842631</v>
      </c>
      <c r="AW109" s="7">
        <f t="shared" si="90"/>
        <v>9.1349999999999429</v>
      </c>
      <c r="AY109" s="4">
        <f t="shared" si="91"/>
        <v>104</v>
      </c>
      <c r="AZ109" s="1" t="s">
        <v>22</v>
      </c>
      <c r="BA109" s="7">
        <f t="shared" si="92"/>
        <v>1.6018539603960382</v>
      </c>
      <c r="BB109" s="7">
        <f t="shared" si="93"/>
        <v>10.134999999999943</v>
      </c>
      <c r="BD109" s="4">
        <f t="shared" si="94"/>
        <v>104</v>
      </c>
      <c r="BE109" s="1" t="s">
        <v>9</v>
      </c>
      <c r="BF109" s="7">
        <f t="shared" si="95"/>
        <v>1.5900466830466848</v>
      </c>
      <c r="BG109" s="7">
        <f t="shared" si="96"/>
        <v>11.134999999999943</v>
      </c>
      <c r="BI109" s="4">
        <f t="shared" si="97"/>
        <v>104</v>
      </c>
      <c r="BJ109" s="1" t="s">
        <v>22</v>
      </c>
      <c r="BK109" s="7">
        <f t="shared" si="98"/>
        <v>4.6929533169532869</v>
      </c>
      <c r="BL109" s="7">
        <f t="shared" si="99"/>
        <v>12.335000000000058</v>
      </c>
      <c r="BN109" s="4">
        <f t="shared" si="100"/>
        <v>104</v>
      </c>
      <c r="BO109" s="1" t="s">
        <v>9</v>
      </c>
      <c r="BP109" s="7">
        <f t="shared" si="101"/>
        <v>4.681146039603945</v>
      </c>
      <c r="BQ109" s="7">
        <f t="shared" si="102"/>
        <v>13.335000000000058</v>
      </c>
      <c r="BS109" s="4">
        <f t="shared" si="103"/>
        <v>104</v>
      </c>
      <c r="BT109" t="s">
        <v>21</v>
      </c>
      <c r="BU109" s="7">
        <f t="shared" si="104"/>
        <v>4.6404898477157426</v>
      </c>
      <c r="BV109" s="7">
        <f t="shared" si="105"/>
        <v>14.335000000000058</v>
      </c>
      <c r="BX109" s="4">
        <f t="shared" si="106"/>
        <v>104</v>
      </c>
      <c r="BY109" t="s">
        <v>21</v>
      </c>
      <c r="BZ109" s="7">
        <f t="shared" si="107"/>
        <v>4.5618590425531993</v>
      </c>
      <c r="CA109" s="7">
        <f t="shared" si="108"/>
        <v>15.335000000000058</v>
      </c>
      <c r="CC109" s="5">
        <v>104</v>
      </c>
      <c r="CD109" s="1" t="s">
        <v>9</v>
      </c>
      <c r="CE109" s="8">
        <f t="shared" si="109"/>
        <v>4.4497167138810045</v>
      </c>
      <c r="CF109" s="8">
        <f t="shared" si="110"/>
        <v>16.334999999999873</v>
      </c>
      <c r="CG109" s="5"/>
      <c r="CH109" s="5">
        <v>104</v>
      </c>
      <c r="CI109" t="s">
        <v>23</v>
      </c>
      <c r="CJ109" s="8">
        <f t="shared" si="111"/>
        <v>4.2856265432099194</v>
      </c>
      <c r="CK109" s="8">
        <f t="shared" si="112"/>
        <v>17.334999999999873</v>
      </c>
      <c r="CL109" s="5"/>
      <c r="CM109" s="5">
        <v>104</v>
      </c>
      <c r="CN109" t="s">
        <v>9</v>
      </c>
      <c r="CO109" s="8">
        <f t="shared" si="113"/>
        <v>4.0359548611111364</v>
      </c>
      <c r="CP109" s="8">
        <f t="shared" si="114"/>
        <v>18.334999999999873</v>
      </c>
      <c r="CQ109" s="5"/>
      <c r="CR109" s="5">
        <v>104</v>
      </c>
      <c r="CS109" t="s">
        <v>9</v>
      </c>
      <c r="CT109" s="8">
        <f t="shared" si="115"/>
        <v>3.6735282258064159</v>
      </c>
      <c r="CU109" s="8">
        <f t="shared" si="116"/>
        <v>19.334999999999873</v>
      </c>
      <c r="CV109" s="5"/>
      <c r="CW109" s="5">
        <v>104</v>
      </c>
      <c r="CX109" t="s">
        <v>22</v>
      </c>
      <c r="CY109" s="8">
        <f t="shared" si="117"/>
        <v>3.1107009803921462</v>
      </c>
      <c r="CZ109" s="8">
        <f t="shared" si="118"/>
        <v>20.334999999999873</v>
      </c>
      <c r="DA109" s="5"/>
      <c r="DB109" s="5">
        <v>104</v>
      </c>
      <c r="DC109" t="s">
        <v>22</v>
      </c>
      <c r="DD109" s="8">
        <f t="shared" si="119"/>
        <v>2.1346089743589927</v>
      </c>
      <c r="DE109" s="8">
        <f t="shared" si="120"/>
        <v>21.334999999999873</v>
      </c>
      <c r="DF109" s="5"/>
      <c r="DG109" s="5">
        <v>104</v>
      </c>
      <c r="DH109" s="1" t="s">
        <v>9</v>
      </c>
      <c r="DI109" s="8">
        <f t="shared" si="121"/>
        <v>0.11967619047620692</v>
      </c>
      <c r="DJ109" s="8">
        <f t="shared" si="122"/>
        <v>22.334999999999873</v>
      </c>
      <c r="DL109" s="5"/>
      <c r="DN109" s="8"/>
      <c r="DO109" s="8"/>
    </row>
    <row r="110" spans="6:119">
      <c r="F110" s="4">
        <f t="shared" si="64"/>
        <v>105</v>
      </c>
      <c r="G110" s="1" t="s">
        <v>21</v>
      </c>
      <c r="H110" s="7">
        <f t="shared" si="65"/>
        <v>6.2231619047618887</v>
      </c>
      <c r="I110" s="7">
        <f t="shared" si="66"/>
        <v>1.1359999999999886</v>
      </c>
      <c r="K110" s="4">
        <f t="shared" si="67"/>
        <v>105</v>
      </c>
      <c r="L110" t="s">
        <v>9</v>
      </c>
      <c r="M110" s="7">
        <f t="shared" si="68"/>
        <v>4.1886666666666592</v>
      </c>
      <c r="N110" s="7">
        <f t="shared" si="69"/>
        <v>2.1359999999999886</v>
      </c>
      <c r="P110" s="4">
        <f t="shared" si="70"/>
        <v>105</v>
      </c>
      <c r="Q110" t="s">
        <v>9</v>
      </c>
      <c r="R110" s="7">
        <f t="shared" si="71"/>
        <v>3.2030980392156785</v>
      </c>
      <c r="S110" s="7">
        <f t="shared" si="72"/>
        <v>3.1359999999999886</v>
      </c>
      <c r="U110" s="4">
        <f t="shared" si="73"/>
        <v>105</v>
      </c>
      <c r="V110" t="s">
        <v>21</v>
      </c>
      <c r="W110" s="7">
        <f t="shared" si="74"/>
        <v>2.6348064516129002</v>
      </c>
      <c r="X110" s="7">
        <f t="shared" si="75"/>
        <v>4.1360000000000348</v>
      </c>
      <c r="Z110" s="4">
        <f t="shared" si="76"/>
        <v>105</v>
      </c>
      <c r="AA110" t="s">
        <v>21</v>
      </c>
      <c r="AB110" s="7">
        <f t="shared" si="77"/>
        <v>2.2688611111111121</v>
      </c>
      <c r="AC110" s="7">
        <f t="shared" si="78"/>
        <v>5.1360000000000348</v>
      </c>
      <c r="AE110" s="4">
        <f t="shared" si="79"/>
        <v>105</v>
      </c>
      <c r="AF110" t="s">
        <v>21</v>
      </c>
      <c r="AG110" s="7">
        <f t="shared" si="80"/>
        <v>2.0167654320987674</v>
      </c>
      <c r="AH110" s="7">
        <f t="shared" si="81"/>
        <v>6.1360000000000348</v>
      </c>
      <c r="AJ110" s="4">
        <f t="shared" si="82"/>
        <v>105</v>
      </c>
      <c r="AK110" s="1" t="s">
        <v>22</v>
      </c>
      <c r="AL110" s="7">
        <f t="shared" si="83"/>
        <v>1.8510821529745018</v>
      </c>
      <c r="AM110" s="7">
        <f t="shared" si="84"/>
        <v>7.1360000000000348</v>
      </c>
      <c r="AO110" s="4">
        <f t="shared" si="85"/>
        <v>105</v>
      </c>
      <c r="AP110" t="s">
        <v>22</v>
      </c>
      <c r="AQ110" s="7">
        <f t="shared" si="86"/>
        <v>1.737851063829785</v>
      </c>
      <c r="AR110" s="7">
        <f t="shared" si="87"/>
        <v>8.1359999999999424</v>
      </c>
      <c r="AT110" s="4">
        <f t="shared" si="88"/>
        <v>105</v>
      </c>
      <c r="AU110" t="s">
        <v>22</v>
      </c>
      <c r="AV110" s="7">
        <f t="shared" si="89"/>
        <v>1.6584568527918773</v>
      </c>
      <c r="AW110" s="7">
        <f t="shared" si="90"/>
        <v>9.1359999999999424</v>
      </c>
      <c r="AY110" s="4">
        <f t="shared" si="91"/>
        <v>105</v>
      </c>
      <c r="AZ110" s="1" t="s">
        <v>21</v>
      </c>
      <c r="BA110" s="7">
        <f t="shared" si="92"/>
        <v>1.617405940594058</v>
      </c>
      <c r="BB110" s="7">
        <f t="shared" si="93"/>
        <v>10.135999999999942</v>
      </c>
      <c r="BD110" s="4">
        <f t="shared" si="94"/>
        <v>105</v>
      </c>
      <c r="BE110" s="1" t="s">
        <v>9</v>
      </c>
      <c r="BF110" s="7">
        <f t="shared" si="95"/>
        <v>1.6054840294840313</v>
      </c>
      <c r="BG110" s="7">
        <f t="shared" si="96"/>
        <v>11.135999999999942</v>
      </c>
      <c r="BI110" s="4">
        <f t="shared" si="97"/>
        <v>105</v>
      </c>
      <c r="BJ110" s="1" t="s">
        <v>22</v>
      </c>
      <c r="BK110" s="7">
        <f t="shared" si="98"/>
        <v>4.6775159705159401</v>
      </c>
      <c r="BL110" s="7">
        <f t="shared" si="99"/>
        <v>12.334000000000058</v>
      </c>
      <c r="BN110" s="4">
        <f t="shared" si="100"/>
        <v>105</v>
      </c>
      <c r="BO110" s="1" t="s">
        <v>23</v>
      </c>
      <c r="BP110" s="7">
        <f t="shared" si="101"/>
        <v>4.6655940594059251</v>
      </c>
      <c r="BQ110" s="7">
        <f t="shared" si="102"/>
        <v>13.334000000000058</v>
      </c>
      <c r="BS110" s="4">
        <f t="shared" si="103"/>
        <v>105</v>
      </c>
      <c r="BT110" t="s">
        <v>9</v>
      </c>
      <c r="BU110" s="7">
        <f t="shared" si="104"/>
        <v>4.6245431472081284</v>
      </c>
      <c r="BV110" s="7">
        <f t="shared" si="105"/>
        <v>14.334000000000058</v>
      </c>
      <c r="BX110" s="4">
        <f t="shared" si="106"/>
        <v>105</v>
      </c>
      <c r="BY110" t="s">
        <v>9</v>
      </c>
      <c r="BZ110" s="7">
        <f t="shared" si="107"/>
        <v>4.5451489361702206</v>
      </c>
      <c r="CA110" s="7">
        <f t="shared" si="108"/>
        <v>15.334000000000058</v>
      </c>
      <c r="CC110" s="5">
        <v>105</v>
      </c>
      <c r="CD110" s="1" t="s">
        <v>9</v>
      </c>
      <c r="CE110" s="8">
        <f t="shared" si="109"/>
        <v>4.4319178470254803</v>
      </c>
      <c r="CF110" s="8">
        <f t="shared" si="110"/>
        <v>16.333999999999872</v>
      </c>
      <c r="CG110" s="5"/>
      <c r="CH110" s="5">
        <v>105</v>
      </c>
      <c r="CI110" t="s">
        <v>23</v>
      </c>
      <c r="CJ110" s="8">
        <f t="shared" si="111"/>
        <v>4.2662345679012779</v>
      </c>
      <c r="CK110" s="8">
        <f t="shared" si="112"/>
        <v>17.333999999999872</v>
      </c>
      <c r="CL110" s="5"/>
      <c r="CM110" s="5">
        <v>105</v>
      </c>
      <c r="CN110" t="s">
        <v>23</v>
      </c>
      <c r="CO110" s="8">
        <f t="shared" si="113"/>
        <v>4.0141388888889145</v>
      </c>
      <c r="CP110" s="8">
        <f t="shared" si="114"/>
        <v>18.333999999999872</v>
      </c>
      <c r="CQ110" s="5"/>
      <c r="CR110" s="5">
        <v>105</v>
      </c>
      <c r="CS110" t="s">
        <v>23</v>
      </c>
      <c r="CT110" s="8">
        <f t="shared" si="115"/>
        <v>3.6481935483870611</v>
      </c>
      <c r="CU110" s="8">
        <f t="shared" si="116"/>
        <v>19.333999999999872</v>
      </c>
      <c r="CV110" s="5"/>
      <c r="CW110" s="5">
        <v>105</v>
      </c>
      <c r="CX110" t="s">
        <v>22</v>
      </c>
      <c r="CY110" s="8">
        <f t="shared" si="117"/>
        <v>3.0799019607843032</v>
      </c>
      <c r="CZ110" s="8">
        <f t="shared" si="118"/>
        <v>20.333999999999872</v>
      </c>
      <c r="DA110" s="5"/>
      <c r="DB110" s="5">
        <v>105</v>
      </c>
      <c r="DC110" t="s">
        <v>22</v>
      </c>
      <c r="DD110" s="8">
        <f t="shared" si="119"/>
        <v>2.0943333333333518</v>
      </c>
      <c r="DE110" s="8">
        <f t="shared" si="120"/>
        <v>21.333999999999872</v>
      </c>
      <c r="DF110" s="5"/>
      <c r="DG110" s="5">
        <v>105</v>
      </c>
      <c r="DH110" s="1" t="s">
        <v>23</v>
      </c>
      <c r="DI110" s="8">
        <f t="shared" si="121"/>
        <v>5.9838095238111684E-2</v>
      </c>
      <c r="DJ110" s="8">
        <f t="shared" si="122"/>
        <v>22.333999999999872</v>
      </c>
      <c r="DL110" s="5"/>
      <c r="DN110" s="8"/>
      <c r="DO110" s="8"/>
    </row>
    <row r="111" spans="6:119">
      <c r="K111" s="4">
        <f t="shared" si="67"/>
        <v>106</v>
      </c>
      <c r="L111" t="s">
        <v>23</v>
      </c>
      <c r="M111" s="7">
        <f t="shared" si="68"/>
        <v>4.2289423076923001</v>
      </c>
      <c r="N111" s="7">
        <f t="shared" si="69"/>
        <v>2.1369999999999885</v>
      </c>
      <c r="P111" s="4">
        <f t="shared" si="70"/>
        <v>106</v>
      </c>
      <c r="Q111" t="s">
        <v>9</v>
      </c>
      <c r="R111" s="7">
        <f t="shared" si="71"/>
        <v>3.2338970588235214</v>
      </c>
      <c r="S111" s="7">
        <f t="shared" si="72"/>
        <v>3.1369999999999885</v>
      </c>
      <c r="U111" s="4">
        <f t="shared" si="73"/>
        <v>106</v>
      </c>
      <c r="V111" t="s">
        <v>21</v>
      </c>
      <c r="W111" s="7">
        <f t="shared" si="74"/>
        <v>2.660141129032255</v>
      </c>
      <c r="X111" s="7">
        <f t="shared" si="75"/>
        <v>4.1370000000000351</v>
      </c>
      <c r="Z111" s="4">
        <f t="shared" si="76"/>
        <v>106</v>
      </c>
      <c r="AA111" t="s">
        <v>21</v>
      </c>
      <c r="AB111" s="7">
        <f t="shared" si="77"/>
        <v>2.2906770833333345</v>
      </c>
      <c r="AC111" s="7">
        <f t="shared" si="78"/>
        <v>5.1370000000000351</v>
      </c>
      <c r="AE111" s="4">
        <f t="shared" si="79"/>
        <v>106</v>
      </c>
      <c r="AF111" t="s">
        <v>9</v>
      </c>
      <c r="AG111" s="7">
        <f t="shared" si="80"/>
        <v>2.0361574074074094</v>
      </c>
      <c r="AH111" s="7">
        <f t="shared" si="81"/>
        <v>6.1370000000000351</v>
      </c>
      <c r="AJ111" s="4">
        <f t="shared" si="82"/>
        <v>106</v>
      </c>
      <c r="AK111" s="1" t="s">
        <v>22</v>
      </c>
      <c r="AL111" s="7">
        <f t="shared" si="83"/>
        <v>1.8688810198300259</v>
      </c>
      <c r="AM111" s="7">
        <f t="shared" si="84"/>
        <v>7.1370000000000351</v>
      </c>
      <c r="AO111" s="4">
        <f t="shared" si="85"/>
        <v>106</v>
      </c>
      <c r="AP111" t="s">
        <v>22</v>
      </c>
      <c r="AQ111" s="7">
        <f t="shared" si="86"/>
        <v>1.7545611702127637</v>
      </c>
      <c r="AR111" s="7">
        <f t="shared" si="87"/>
        <v>8.1369999999999418</v>
      </c>
      <c r="AT111" s="4">
        <f t="shared" si="88"/>
        <v>106</v>
      </c>
      <c r="AU111" t="s">
        <v>22</v>
      </c>
      <c r="AV111" s="7">
        <f t="shared" si="89"/>
        <v>1.6744035532994914</v>
      </c>
      <c r="AW111" s="7">
        <f t="shared" si="90"/>
        <v>9.1369999999999418</v>
      </c>
      <c r="AY111" s="4">
        <f t="shared" si="91"/>
        <v>106</v>
      </c>
      <c r="AZ111" s="1" t="s">
        <v>21</v>
      </c>
      <c r="BA111" s="7">
        <f t="shared" si="92"/>
        <v>1.6329579207920777</v>
      </c>
      <c r="BB111" s="7">
        <f t="shared" si="93"/>
        <v>10.136999999999942</v>
      </c>
      <c r="BD111" s="4">
        <f t="shared" si="94"/>
        <v>106</v>
      </c>
      <c r="BE111" s="1" t="s">
        <v>23</v>
      </c>
      <c r="BF111" s="7">
        <f t="shared" si="95"/>
        <v>1.6209213759213779</v>
      </c>
      <c r="BG111" s="7">
        <f t="shared" si="96"/>
        <v>11.136999999999942</v>
      </c>
      <c r="BI111" s="4">
        <f t="shared" si="97"/>
        <v>106</v>
      </c>
      <c r="BJ111" s="1" t="s">
        <v>21</v>
      </c>
      <c r="BK111" s="7">
        <f t="shared" si="98"/>
        <v>4.6620786240785934</v>
      </c>
      <c r="BL111" s="7">
        <f t="shared" si="99"/>
        <v>12.333000000000059</v>
      </c>
      <c r="BN111" s="4">
        <f t="shared" si="100"/>
        <v>106</v>
      </c>
      <c r="BO111" s="1" t="s">
        <v>23</v>
      </c>
      <c r="BP111" s="7">
        <f t="shared" si="101"/>
        <v>4.6500420792079051</v>
      </c>
      <c r="BQ111" s="7">
        <f t="shared" si="102"/>
        <v>13.333000000000059</v>
      </c>
      <c r="BS111" s="4">
        <f t="shared" si="103"/>
        <v>106</v>
      </c>
      <c r="BT111" t="s">
        <v>9</v>
      </c>
      <c r="BU111" s="7">
        <f t="shared" si="104"/>
        <v>4.6085964467005143</v>
      </c>
      <c r="BV111" s="7">
        <f t="shared" si="105"/>
        <v>14.333000000000059</v>
      </c>
      <c r="BX111" s="4">
        <f t="shared" si="106"/>
        <v>106</v>
      </c>
      <c r="BY111" t="s">
        <v>9</v>
      </c>
      <c r="BZ111" s="7">
        <f t="shared" si="107"/>
        <v>4.528438829787242</v>
      </c>
      <c r="CA111" s="7">
        <f t="shared" si="108"/>
        <v>15.333000000000059</v>
      </c>
      <c r="CC111" s="5">
        <v>106</v>
      </c>
      <c r="CD111" s="1" t="s">
        <v>9</v>
      </c>
      <c r="CE111" s="8">
        <f t="shared" si="109"/>
        <v>4.4141189801699561</v>
      </c>
      <c r="CF111" s="8">
        <f t="shared" si="110"/>
        <v>16.332999999999871</v>
      </c>
      <c r="CG111" s="5"/>
      <c r="CH111" s="5">
        <v>106</v>
      </c>
      <c r="CI111" t="s">
        <v>22</v>
      </c>
      <c r="CJ111" s="8">
        <f t="shared" si="111"/>
        <v>4.2468425925926363</v>
      </c>
      <c r="CK111" s="8">
        <f t="shared" si="112"/>
        <v>17.332999999999871</v>
      </c>
      <c r="CL111" s="5"/>
      <c r="CM111" s="5">
        <v>106</v>
      </c>
      <c r="CN111" t="s">
        <v>23</v>
      </c>
      <c r="CO111" s="8">
        <f t="shared" si="113"/>
        <v>3.992322916666692</v>
      </c>
      <c r="CP111" s="8">
        <f t="shared" si="114"/>
        <v>18.332999999999871</v>
      </c>
      <c r="CQ111" s="5"/>
      <c r="CR111" s="5">
        <v>106</v>
      </c>
      <c r="CS111" t="s">
        <v>23</v>
      </c>
      <c r="CT111" s="8">
        <f t="shared" si="115"/>
        <v>3.6228588709677063</v>
      </c>
      <c r="CU111" s="8">
        <f t="shared" si="116"/>
        <v>19.332999999999871</v>
      </c>
      <c r="CV111" s="5"/>
      <c r="CW111" s="5">
        <v>106</v>
      </c>
      <c r="CX111" t="s">
        <v>22</v>
      </c>
      <c r="CY111" s="8">
        <f t="shared" si="117"/>
        <v>3.0491029411764603</v>
      </c>
      <c r="CZ111" s="8">
        <f t="shared" si="118"/>
        <v>20.332999999999871</v>
      </c>
      <c r="DA111" s="5"/>
      <c r="DB111" s="5">
        <v>106</v>
      </c>
      <c r="DC111" t="s">
        <v>21</v>
      </c>
      <c r="DD111" s="8">
        <f t="shared" si="119"/>
        <v>2.054057692307711</v>
      </c>
      <c r="DE111" s="8">
        <f t="shared" si="120"/>
        <v>21.332999999999871</v>
      </c>
      <c r="DF111" s="5"/>
      <c r="DG111" s="5"/>
      <c r="DI111" s="8">
        <f t="shared" si="121"/>
        <v>1.6445178552260131E-14</v>
      </c>
      <c r="DJ111" s="8"/>
      <c r="DL111" s="5"/>
      <c r="DN111" s="8"/>
      <c r="DO111" s="8"/>
    </row>
    <row r="112" spans="6:119">
      <c r="K112" s="4">
        <f t="shared" ref="K112:K135" si="123">K111+1</f>
        <v>107</v>
      </c>
      <c r="L112" t="s">
        <v>23</v>
      </c>
      <c r="M112" s="7">
        <f t="shared" si="68"/>
        <v>4.2692179487179409</v>
      </c>
      <c r="N112" s="7">
        <f t="shared" si="69"/>
        <v>2.1379999999999884</v>
      </c>
      <c r="P112" s="4">
        <f t="shared" ref="P112:P135" si="124">P111+1</f>
        <v>107</v>
      </c>
      <c r="Q112" t="s">
        <v>23</v>
      </c>
      <c r="R112" s="7">
        <f t="shared" si="71"/>
        <v>3.2646960784313643</v>
      </c>
      <c r="S112" s="7">
        <f t="shared" si="72"/>
        <v>3.1379999999999884</v>
      </c>
      <c r="U112" s="4">
        <f t="shared" ref="U112:U135" si="125">U111+1</f>
        <v>107</v>
      </c>
      <c r="V112" t="s">
        <v>9</v>
      </c>
      <c r="W112" s="7">
        <f t="shared" si="74"/>
        <v>2.6854758064516098</v>
      </c>
      <c r="X112" s="7">
        <f t="shared" si="75"/>
        <v>4.1380000000000354</v>
      </c>
      <c r="Z112" s="4">
        <f t="shared" ref="Z112:Z135" si="126">Z111+1</f>
        <v>107</v>
      </c>
      <c r="AA112" t="s">
        <v>9</v>
      </c>
      <c r="AB112" s="7">
        <f t="shared" si="77"/>
        <v>2.312493055555557</v>
      </c>
      <c r="AC112" s="7">
        <f t="shared" si="78"/>
        <v>5.1380000000000354</v>
      </c>
      <c r="AE112" s="4">
        <f t="shared" ref="AE112:AE135" si="127">AE111+1</f>
        <v>107</v>
      </c>
      <c r="AF112" t="s">
        <v>9</v>
      </c>
      <c r="AG112" s="7">
        <f t="shared" si="80"/>
        <v>2.0555493827160514</v>
      </c>
      <c r="AH112" s="7">
        <f t="shared" si="81"/>
        <v>6.1380000000000354</v>
      </c>
      <c r="AJ112" s="4">
        <f t="shared" ref="AJ112:AJ135" si="128">AJ111+1</f>
        <v>107</v>
      </c>
      <c r="AK112" s="1" t="s">
        <v>20</v>
      </c>
      <c r="AL112" s="7">
        <f t="shared" si="83"/>
        <v>1.8866798866855499</v>
      </c>
      <c r="AM112" s="7">
        <f t="shared" si="84"/>
        <v>7.1380000000000354</v>
      </c>
      <c r="AO112" s="4">
        <f t="shared" ref="AO112:AO135" si="129">AO111+1</f>
        <v>107</v>
      </c>
      <c r="AP112" t="s">
        <v>20</v>
      </c>
      <c r="AQ112" s="7">
        <f t="shared" si="86"/>
        <v>1.7712712765957423</v>
      </c>
      <c r="AR112" s="7">
        <f t="shared" si="87"/>
        <v>8.1379999999999413</v>
      </c>
      <c r="AT112" s="4">
        <f t="shared" ref="AT112:AT135" si="130">AT111+1</f>
        <v>107</v>
      </c>
      <c r="AU112" t="s">
        <v>21</v>
      </c>
      <c r="AV112" s="7">
        <f t="shared" si="89"/>
        <v>1.6903502538071056</v>
      </c>
      <c r="AW112" s="7">
        <f t="shared" si="90"/>
        <v>9.1379999999999413</v>
      </c>
      <c r="AY112" s="4">
        <f t="shared" ref="AY112:AY135" si="131">AY111+1</f>
        <v>107</v>
      </c>
      <c r="AZ112" s="1" t="s">
        <v>21</v>
      </c>
      <c r="BA112" s="7">
        <f t="shared" si="92"/>
        <v>1.6485099009900974</v>
      </c>
      <c r="BB112" s="7">
        <f t="shared" si="93"/>
        <v>10.137999999999941</v>
      </c>
      <c r="BD112" s="4">
        <f t="shared" ref="BD112:BD135" si="132">BD111+1</f>
        <v>107</v>
      </c>
      <c r="BE112" s="1" t="s">
        <v>23</v>
      </c>
      <c r="BF112" s="7">
        <f t="shared" si="95"/>
        <v>1.6363587223587244</v>
      </c>
      <c r="BG112" s="7">
        <f t="shared" si="96"/>
        <v>11.137999999999941</v>
      </c>
      <c r="BI112" s="4">
        <f t="shared" ref="BI112:BI135" si="133">BI111+1</f>
        <v>107</v>
      </c>
      <c r="BJ112" s="1" t="s">
        <v>21</v>
      </c>
      <c r="BK112" s="7">
        <f t="shared" si="98"/>
        <v>4.6466412776412467</v>
      </c>
      <c r="BL112" s="7">
        <f t="shared" si="99"/>
        <v>12.332000000000059</v>
      </c>
      <c r="BN112" s="4">
        <f t="shared" ref="BN112:BN135" si="134">BN111+1</f>
        <v>107</v>
      </c>
      <c r="BO112" s="1" t="s">
        <v>23</v>
      </c>
      <c r="BP112" s="7">
        <f t="shared" si="101"/>
        <v>4.6344900990098852</v>
      </c>
      <c r="BQ112" s="7">
        <f t="shared" si="102"/>
        <v>13.332000000000059</v>
      </c>
      <c r="BS112" s="4">
        <f t="shared" ref="BS112:BS135" si="135">BS111+1</f>
        <v>107</v>
      </c>
      <c r="BT112" t="s">
        <v>23</v>
      </c>
      <c r="BU112" s="7">
        <f t="shared" si="104"/>
        <v>4.5926497461929001</v>
      </c>
      <c r="BV112" s="7">
        <f t="shared" si="105"/>
        <v>14.332000000000059</v>
      </c>
      <c r="BX112" s="4">
        <f t="shared" ref="BX112:BX135" si="136">BX111+1</f>
        <v>107</v>
      </c>
      <c r="BY112" t="s">
        <v>19</v>
      </c>
      <c r="BZ112" s="7">
        <f t="shared" si="107"/>
        <v>4.5117287234042633</v>
      </c>
      <c r="CA112" s="7">
        <f t="shared" si="108"/>
        <v>15.332000000000059</v>
      </c>
      <c r="CC112" s="5">
        <v>107</v>
      </c>
      <c r="CD112" s="1" t="s">
        <v>19</v>
      </c>
      <c r="CE112" s="8">
        <f t="shared" si="109"/>
        <v>4.3963201133144318</v>
      </c>
      <c r="CF112" s="8">
        <f t="shared" si="110"/>
        <v>16.331999999999869</v>
      </c>
      <c r="CG112" s="5"/>
      <c r="CH112" s="5">
        <v>107</v>
      </c>
      <c r="CI112" t="s">
        <v>22</v>
      </c>
      <c r="CJ112" s="8">
        <f t="shared" si="111"/>
        <v>4.2274506172839947</v>
      </c>
      <c r="CK112" s="8">
        <f t="shared" si="112"/>
        <v>17.331999999999869</v>
      </c>
      <c r="CL112" s="5"/>
      <c r="CM112" s="5">
        <v>107</v>
      </c>
      <c r="CN112" t="s">
        <v>22</v>
      </c>
      <c r="CO112" s="8">
        <f t="shared" si="113"/>
        <v>3.9705069444444696</v>
      </c>
      <c r="CP112" s="8">
        <f t="shared" si="114"/>
        <v>18.331999999999869</v>
      </c>
      <c r="CQ112" s="5"/>
      <c r="CR112" s="5">
        <v>107</v>
      </c>
      <c r="CS112" t="s">
        <v>22</v>
      </c>
      <c r="CT112" s="8">
        <f t="shared" si="115"/>
        <v>3.5975241935483515</v>
      </c>
      <c r="CU112" s="8">
        <f t="shared" si="116"/>
        <v>19.331999999999869</v>
      </c>
      <c r="CV112" s="5"/>
      <c r="CW112" s="5">
        <v>107</v>
      </c>
      <c r="CX112" t="s">
        <v>21</v>
      </c>
      <c r="CY112" s="8">
        <f t="shared" si="117"/>
        <v>3.0183039215686174</v>
      </c>
      <c r="CZ112" s="8">
        <f t="shared" si="118"/>
        <v>20.331999999999869</v>
      </c>
      <c r="DA112" s="5"/>
      <c r="DB112" s="5">
        <v>107</v>
      </c>
      <c r="DC112" t="s">
        <v>21</v>
      </c>
      <c r="DD112" s="8">
        <f t="shared" si="119"/>
        <v>2.0137820512820701</v>
      </c>
      <c r="DE112" s="8">
        <f t="shared" si="120"/>
        <v>21.331999999999869</v>
      </c>
      <c r="DF112" s="5"/>
      <c r="DG112" s="5"/>
      <c r="DI112" s="8"/>
      <c r="DJ112" s="8"/>
      <c r="DL112" s="5"/>
      <c r="DN112" s="8"/>
      <c r="DO112" s="8"/>
    </row>
    <row r="113" spans="11:119">
      <c r="K113" s="4">
        <f t="shared" si="123"/>
        <v>108</v>
      </c>
      <c r="L113" t="s">
        <v>22</v>
      </c>
      <c r="M113" s="7">
        <f t="shared" si="68"/>
        <v>4.3094935897435818</v>
      </c>
      <c r="N113" s="7">
        <f t="shared" si="69"/>
        <v>2.1389999999999882</v>
      </c>
      <c r="P113" s="4">
        <f t="shared" si="124"/>
        <v>108</v>
      </c>
      <c r="Q113" t="s">
        <v>23</v>
      </c>
      <c r="R113" s="7">
        <f t="shared" si="71"/>
        <v>3.2954950980392073</v>
      </c>
      <c r="S113" s="7">
        <f t="shared" si="72"/>
        <v>3.1389999999999882</v>
      </c>
      <c r="U113" s="4">
        <f t="shared" si="125"/>
        <v>108</v>
      </c>
      <c r="V113" t="s">
        <v>9</v>
      </c>
      <c r="W113" s="7">
        <f t="shared" si="74"/>
        <v>2.7108104838709646</v>
      </c>
      <c r="X113" s="7">
        <f t="shared" si="75"/>
        <v>4.1390000000000358</v>
      </c>
      <c r="Z113" s="4">
        <f t="shared" si="126"/>
        <v>108</v>
      </c>
      <c r="AA113" t="s">
        <v>9</v>
      </c>
      <c r="AB113" s="7">
        <f t="shared" si="77"/>
        <v>2.3343090277777794</v>
      </c>
      <c r="AC113" s="7">
        <f t="shared" si="78"/>
        <v>5.1390000000000358</v>
      </c>
      <c r="AE113" s="4">
        <f t="shared" si="127"/>
        <v>108</v>
      </c>
      <c r="AF113" t="s">
        <v>9</v>
      </c>
      <c r="AG113" s="7">
        <f t="shared" si="80"/>
        <v>2.0749413580246934</v>
      </c>
      <c r="AH113" s="7">
        <f t="shared" si="81"/>
        <v>6.1390000000000358</v>
      </c>
      <c r="AJ113" s="4">
        <f t="shared" si="128"/>
        <v>108</v>
      </c>
      <c r="AK113" s="1" t="s">
        <v>20</v>
      </c>
      <c r="AL113" s="7">
        <f t="shared" si="83"/>
        <v>1.9044787535410739</v>
      </c>
      <c r="AM113" s="7">
        <f t="shared" si="84"/>
        <v>7.1390000000000358</v>
      </c>
      <c r="AO113" s="4">
        <f t="shared" si="129"/>
        <v>108</v>
      </c>
      <c r="AP113" t="s">
        <v>20</v>
      </c>
      <c r="AQ113" s="7">
        <f t="shared" si="86"/>
        <v>1.787981382978721</v>
      </c>
      <c r="AR113" s="7">
        <f t="shared" si="87"/>
        <v>8.1389999999999407</v>
      </c>
      <c r="AT113" s="4">
        <f t="shared" si="130"/>
        <v>108</v>
      </c>
      <c r="AU113" t="s">
        <v>21</v>
      </c>
      <c r="AV113" s="7">
        <f t="shared" si="89"/>
        <v>1.7062969543147197</v>
      </c>
      <c r="AW113" s="7">
        <f t="shared" si="90"/>
        <v>9.1389999999999407</v>
      </c>
      <c r="AY113" s="4">
        <f t="shared" si="131"/>
        <v>108</v>
      </c>
      <c r="AZ113" s="1" t="s">
        <v>9</v>
      </c>
      <c r="BA113" s="7">
        <f t="shared" si="92"/>
        <v>1.6640618811881172</v>
      </c>
      <c r="BB113" s="7">
        <f t="shared" si="93"/>
        <v>10.138999999999941</v>
      </c>
      <c r="BD113" s="4">
        <f t="shared" si="132"/>
        <v>108</v>
      </c>
      <c r="BE113" s="1" t="s">
        <v>22</v>
      </c>
      <c r="BF113" s="7">
        <f t="shared" si="95"/>
        <v>1.6517960687960709</v>
      </c>
      <c r="BG113" s="7">
        <f t="shared" si="96"/>
        <v>11.138999999999941</v>
      </c>
      <c r="BI113" s="4">
        <f t="shared" si="133"/>
        <v>108</v>
      </c>
      <c r="BJ113" s="1" t="s">
        <v>9</v>
      </c>
      <c r="BK113" s="7">
        <f t="shared" si="98"/>
        <v>4.6312039312038999</v>
      </c>
      <c r="BL113" s="7">
        <f t="shared" si="99"/>
        <v>12.33100000000006</v>
      </c>
      <c r="BN113" s="4">
        <f t="shared" si="134"/>
        <v>108</v>
      </c>
      <c r="BO113" s="1" t="s">
        <v>22</v>
      </c>
      <c r="BP113" s="7">
        <f t="shared" si="101"/>
        <v>4.6189381188118652</v>
      </c>
      <c r="BQ113" s="7">
        <f t="shared" si="102"/>
        <v>13.33100000000006</v>
      </c>
      <c r="BS113" s="4">
        <f t="shared" si="135"/>
        <v>108</v>
      </c>
      <c r="BT113" t="s">
        <v>23</v>
      </c>
      <c r="BU113" s="7">
        <f t="shared" si="104"/>
        <v>4.576703045685286</v>
      </c>
      <c r="BV113" s="7">
        <f t="shared" si="105"/>
        <v>14.33100000000006</v>
      </c>
      <c r="BX113" s="4">
        <f t="shared" si="136"/>
        <v>108</v>
      </c>
      <c r="BY113" t="s">
        <v>19</v>
      </c>
      <c r="BZ113" s="7">
        <f t="shared" si="107"/>
        <v>4.4950186170212847</v>
      </c>
      <c r="CA113" s="7">
        <f t="shared" si="108"/>
        <v>15.33100000000006</v>
      </c>
      <c r="CC113" s="5">
        <v>108</v>
      </c>
      <c r="CD113" s="1" t="s">
        <v>19</v>
      </c>
      <c r="CE113" s="8">
        <f t="shared" si="109"/>
        <v>4.3785212464589076</v>
      </c>
      <c r="CF113" s="8">
        <f t="shared" si="110"/>
        <v>16.330999999999868</v>
      </c>
      <c r="CG113" s="5"/>
      <c r="CH113" s="5">
        <v>108</v>
      </c>
      <c r="CI113" t="s">
        <v>22</v>
      </c>
      <c r="CJ113" s="8">
        <f t="shared" si="111"/>
        <v>4.2080586419753532</v>
      </c>
      <c r="CK113" s="8">
        <f t="shared" si="112"/>
        <v>17.330999999999868</v>
      </c>
      <c r="CL113" s="5"/>
      <c r="CM113" s="5">
        <v>108</v>
      </c>
      <c r="CN113" t="s">
        <v>22</v>
      </c>
      <c r="CO113" s="8">
        <f t="shared" si="113"/>
        <v>3.9486909722222472</v>
      </c>
      <c r="CP113" s="8">
        <f t="shared" si="114"/>
        <v>18.330999999999868</v>
      </c>
      <c r="CQ113" s="5"/>
      <c r="CR113" s="5">
        <v>108</v>
      </c>
      <c r="CS113" t="s">
        <v>22</v>
      </c>
      <c r="CT113" s="8">
        <f t="shared" si="115"/>
        <v>3.5721895161289967</v>
      </c>
      <c r="CU113" s="8">
        <f t="shared" si="116"/>
        <v>19.330999999999868</v>
      </c>
      <c r="CV113" s="5"/>
      <c r="CW113" s="5">
        <v>108</v>
      </c>
      <c r="CX113" t="s">
        <v>21</v>
      </c>
      <c r="CY113" s="8">
        <f t="shared" si="117"/>
        <v>2.9875049019607745</v>
      </c>
      <c r="CZ113" s="8">
        <f t="shared" si="118"/>
        <v>20.330999999999868</v>
      </c>
      <c r="DA113" s="5"/>
      <c r="DB113" s="5">
        <v>108</v>
      </c>
      <c r="DC113" t="s">
        <v>9</v>
      </c>
      <c r="DD113" s="8">
        <f t="shared" si="119"/>
        <v>1.973506410256429</v>
      </c>
      <c r="DE113" s="8">
        <f t="shared" si="120"/>
        <v>21.330999999999868</v>
      </c>
      <c r="DF113" s="5"/>
      <c r="DG113" s="5"/>
      <c r="DI113" s="8"/>
      <c r="DJ113" s="8"/>
      <c r="DL113" s="5"/>
      <c r="DN113" s="8"/>
      <c r="DO113" s="8"/>
    </row>
    <row r="114" spans="11:119">
      <c r="K114" s="4">
        <f t="shared" si="123"/>
        <v>109</v>
      </c>
      <c r="L114" t="s">
        <v>22</v>
      </c>
      <c r="M114" s="7">
        <f t="shared" si="68"/>
        <v>4.3497692307692226</v>
      </c>
      <c r="N114" s="7">
        <f t="shared" si="69"/>
        <v>2.1399999999999881</v>
      </c>
      <c r="P114" s="4">
        <f t="shared" si="124"/>
        <v>109</v>
      </c>
      <c r="Q114" t="s">
        <v>22</v>
      </c>
      <c r="R114" s="7">
        <f t="shared" si="71"/>
        <v>3.3262941176470502</v>
      </c>
      <c r="S114" s="7">
        <f t="shared" si="72"/>
        <v>3.1399999999999881</v>
      </c>
      <c r="U114" s="4">
        <f t="shared" si="125"/>
        <v>109</v>
      </c>
      <c r="V114" t="s">
        <v>9</v>
      </c>
      <c r="W114" s="7">
        <f t="shared" si="74"/>
        <v>2.7361451612903194</v>
      </c>
      <c r="X114" s="7">
        <f t="shared" si="75"/>
        <v>4.1400000000000361</v>
      </c>
      <c r="Z114" s="4">
        <f t="shared" si="126"/>
        <v>109</v>
      </c>
      <c r="AA114" t="s">
        <v>9</v>
      </c>
      <c r="AB114" s="7">
        <f t="shared" si="77"/>
        <v>2.3561250000000018</v>
      </c>
      <c r="AC114" s="7">
        <f t="shared" si="78"/>
        <v>5.1400000000000361</v>
      </c>
      <c r="AE114" s="4">
        <f t="shared" si="127"/>
        <v>109</v>
      </c>
      <c r="AF114" t="s">
        <v>23</v>
      </c>
      <c r="AG114" s="7">
        <f t="shared" si="80"/>
        <v>2.0943333333333354</v>
      </c>
      <c r="AH114" s="7">
        <f t="shared" si="81"/>
        <v>6.1400000000000361</v>
      </c>
      <c r="AJ114" s="4">
        <f t="shared" si="128"/>
        <v>109</v>
      </c>
      <c r="AK114" t="s">
        <v>9</v>
      </c>
      <c r="AL114" s="7">
        <f t="shared" si="83"/>
        <v>1.9222776203965979</v>
      </c>
      <c r="AM114" s="7">
        <f t="shared" si="84"/>
        <v>7.1400000000000361</v>
      </c>
      <c r="AO114" s="4">
        <f t="shared" si="129"/>
        <v>109</v>
      </c>
      <c r="AP114" t="s">
        <v>9</v>
      </c>
      <c r="AQ114" s="7">
        <f t="shared" si="86"/>
        <v>1.8046914893616997</v>
      </c>
      <c r="AR114" s="7">
        <f t="shared" si="87"/>
        <v>8.1399999999999402</v>
      </c>
      <c r="AT114" s="4">
        <f t="shared" si="130"/>
        <v>109</v>
      </c>
      <c r="AU114" t="s">
        <v>9</v>
      </c>
      <c r="AV114" s="7">
        <f t="shared" si="89"/>
        <v>1.7222436548223339</v>
      </c>
      <c r="AW114" s="7">
        <f t="shared" si="90"/>
        <v>9.1399999999999402</v>
      </c>
      <c r="AY114" s="4">
        <f t="shared" si="131"/>
        <v>109</v>
      </c>
      <c r="AZ114" s="1" t="s">
        <v>9</v>
      </c>
      <c r="BA114" s="7">
        <f t="shared" si="92"/>
        <v>1.6796138613861369</v>
      </c>
      <c r="BB114" s="7">
        <f t="shared" si="93"/>
        <v>10.13999999999994</v>
      </c>
      <c r="BD114" s="4">
        <f t="shared" si="132"/>
        <v>109</v>
      </c>
      <c r="BE114" s="1" t="s">
        <v>22</v>
      </c>
      <c r="BF114" s="7">
        <f t="shared" si="95"/>
        <v>1.6672334152334174</v>
      </c>
      <c r="BG114" s="7">
        <f t="shared" si="96"/>
        <v>11.13999999999994</v>
      </c>
      <c r="BI114" s="4">
        <f t="shared" si="133"/>
        <v>109</v>
      </c>
      <c r="BJ114" s="1" t="s">
        <v>9</v>
      </c>
      <c r="BK114" s="7">
        <f t="shared" si="98"/>
        <v>4.6157665847665532</v>
      </c>
      <c r="BL114" s="7">
        <f t="shared" si="99"/>
        <v>12.33000000000006</v>
      </c>
      <c r="BN114" s="4">
        <f t="shared" si="134"/>
        <v>109</v>
      </c>
      <c r="BO114" s="1" t="s">
        <v>22</v>
      </c>
      <c r="BP114" s="7">
        <f t="shared" si="101"/>
        <v>4.6033861386138453</v>
      </c>
      <c r="BQ114" s="7">
        <f t="shared" si="102"/>
        <v>13.33000000000006</v>
      </c>
      <c r="BS114" s="4">
        <f t="shared" si="135"/>
        <v>109</v>
      </c>
      <c r="BT114" t="s">
        <v>22</v>
      </c>
      <c r="BU114" s="7">
        <f t="shared" si="104"/>
        <v>4.5607563451776718</v>
      </c>
      <c r="BV114" s="7">
        <f t="shared" si="105"/>
        <v>14.33000000000006</v>
      </c>
      <c r="BX114" s="4">
        <f t="shared" si="136"/>
        <v>109</v>
      </c>
      <c r="BY114" t="s">
        <v>22</v>
      </c>
      <c r="BZ114" s="7">
        <f t="shared" si="107"/>
        <v>4.478308510638306</v>
      </c>
      <c r="CA114" s="7">
        <f t="shared" si="108"/>
        <v>15.33000000000006</v>
      </c>
      <c r="CC114" s="5">
        <v>109</v>
      </c>
      <c r="CD114" t="s">
        <v>22</v>
      </c>
      <c r="CE114" s="8">
        <f t="shared" si="109"/>
        <v>4.3607223796033834</v>
      </c>
      <c r="CF114" s="8">
        <f t="shared" si="110"/>
        <v>16.329999999999867</v>
      </c>
      <c r="CG114" s="5"/>
      <c r="CH114" s="5">
        <v>109</v>
      </c>
      <c r="CI114" t="s">
        <v>21</v>
      </c>
      <c r="CJ114" s="8">
        <f t="shared" si="111"/>
        <v>4.1886666666667116</v>
      </c>
      <c r="CK114" s="8">
        <f t="shared" si="112"/>
        <v>17.329999999999867</v>
      </c>
      <c r="CL114" s="5"/>
      <c r="CM114" s="5">
        <v>109</v>
      </c>
      <c r="CN114" t="s">
        <v>22</v>
      </c>
      <c r="CO114" s="8">
        <f t="shared" si="113"/>
        <v>3.9268750000000248</v>
      </c>
      <c r="CP114" s="8">
        <f t="shared" si="114"/>
        <v>18.329999999999867</v>
      </c>
      <c r="CQ114" s="5"/>
      <c r="CR114" s="5">
        <v>109</v>
      </c>
      <c r="CS114" t="s">
        <v>22</v>
      </c>
      <c r="CT114" s="8">
        <f t="shared" si="115"/>
        <v>3.5468548387096419</v>
      </c>
      <c r="CU114" s="8">
        <f t="shared" si="116"/>
        <v>19.329999999999867</v>
      </c>
      <c r="CV114" s="5"/>
      <c r="CW114" s="5">
        <v>109</v>
      </c>
      <c r="CX114" t="s">
        <v>9</v>
      </c>
      <c r="CY114" s="8">
        <f t="shared" si="117"/>
        <v>2.9567058823529315</v>
      </c>
      <c r="CZ114" s="8">
        <f t="shared" si="118"/>
        <v>20.329999999999867</v>
      </c>
      <c r="DA114" s="5"/>
      <c r="DB114" s="5">
        <v>109</v>
      </c>
      <c r="DC114" t="s">
        <v>9</v>
      </c>
      <c r="DD114" s="8">
        <f t="shared" si="119"/>
        <v>1.933230769230788</v>
      </c>
      <c r="DE114" s="8">
        <f t="shared" si="120"/>
        <v>21.329999999999867</v>
      </c>
      <c r="DF114" s="5"/>
      <c r="DG114" s="5"/>
      <c r="DI114" s="8"/>
      <c r="DJ114" s="8"/>
      <c r="DL114" s="5"/>
      <c r="DN114" s="8"/>
      <c r="DO114" s="8"/>
    </row>
    <row r="115" spans="11:119">
      <c r="K115" s="4">
        <f t="shared" si="123"/>
        <v>110</v>
      </c>
      <c r="L115" t="s">
        <v>22</v>
      </c>
      <c r="M115" s="7">
        <f t="shared" si="68"/>
        <v>4.3900448717948635</v>
      </c>
      <c r="N115" s="7">
        <f t="shared" si="69"/>
        <v>2.140999999999988</v>
      </c>
      <c r="P115" s="4">
        <f t="shared" si="124"/>
        <v>110</v>
      </c>
      <c r="Q115" t="s">
        <v>22</v>
      </c>
      <c r="R115" s="7">
        <f t="shared" si="71"/>
        <v>3.3570931372548931</v>
      </c>
      <c r="S115" s="7">
        <f t="shared" si="72"/>
        <v>3.140999999999988</v>
      </c>
      <c r="U115" s="4">
        <f t="shared" si="125"/>
        <v>110</v>
      </c>
      <c r="V115" t="s">
        <v>23</v>
      </c>
      <c r="W115" s="7">
        <f t="shared" si="74"/>
        <v>2.7614798387096742</v>
      </c>
      <c r="X115" s="7">
        <f t="shared" si="75"/>
        <v>4.1410000000000364</v>
      </c>
      <c r="Z115" s="4">
        <f t="shared" si="126"/>
        <v>110</v>
      </c>
      <c r="AA115" t="s">
        <v>23</v>
      </c>
      <c r="AB115" s="7">
        <f t="shared" si="77"/>
        <v>2.3779409722222242</v>
      </c>
      <c r="AC115" s="7">
        <f t="shared" si="78"/>
        <v>5.1410000000000364</v>
      </c>
      <c r="AE115" s="4">
        <f t="shared" si="127"/>
        <v>110</v>
      </c>
      <c r="AF115" t="s">
        <v>23</v>
      </c>
      <c r="AG115" s="7">
        <f t="shared" si="80"/>
        <v>2.1137253086419774</v>
      </c>
      <c r="AH115" s="7">
        <f t="shared" si="81"/>
        <v>6.1410000000000364</v>
      </c>
      <c r="AJ115" s="4">
        <f t="shared" si="128"/>
        <v>110</v>
      </c>
      <c r="AK115" t="s">
        <v>9</v>
      </c>
      <c r="AL115" s="7">
        <f t="shared" si="83"/>
        <v>1.9400764872521219</v>
      </c>
      <c r="AM115" s="7">
        <f t="shared" si="84"/>
        <v>7.1410000000000364</v>
      </c>
      <c r="AO115" s="4">
        <f t="shared" si="129"/>
        <v>110</v>
      </c>
      <c r="AP115" t="s">
        <v>9</v>
      </c>
      <c r="AQ115" s="7">
        <f t="shared" si="86"/>
        <v>1.8214015957446783</v>
      </c>
      <c r="AR115" s="7">
        <f t="shared" si="87"/>
        <v>8.1409999999999396</v>
      </c>
      <c r="AT115" s="4">
        <f t="shared" si="130"/>
        <v>110</v>
      </c>
      <c r="AU115" t="s">
        <v>9</v>
      </c>
      <c r="AV115" s="7">
        <f t="shared" si="89"/>
        <v>1.738190355329948</v>
      </c>
      <c r="AW115" s="7">
        <f t="shared" si="90"/>
        <v>9.1409999999999396</v>
      </c>
      <c r="AY115" s="4">
        <f t="shared" si="131"/>
        <v>110</v>
      </c>
      <c r="AZ115" s="1" t="s">
        <v>9</v>
      </c>
      <c r="BA115" s="7">
        <f t="shared" si="92"/>
        <v>1.6951658415841566</v>
      </c>
      <c r="BB115" s="7">
        <f t="shared" si="93"/>
        <v>10.14099999999994</v>
      </c>
      <c r="BD115" s="4">
        <f t="shared" si="132"/>
        <v>110</v>
      </c>
      <c r="BE115" s="1" t="s">
        <v>22</v>
      </c>
      <c r="BF115" s="7">
        <f t="shared" si="95"/>
        <v>1.6826707616707639</v>
      </c>
      <c r="BG115" s="7">
        <f t="shared" si="96"/>
        <v>11.14099999999994</v>
      </c>
      <c r="BI115" s="4">
        <f t="shared" si="133"/>
        <v>110</v>
      </c>
      <c r="BJ115" s="1" t="s">
        <v>9</v>
      </c>
      <c r="BK115" s="7">
        <f t="shared" si="98"/>
        <v>4.6003292383292065</v>
      </c>
      <c r="BL115" s="7">
        <f t="shared" si="99"/>
        <v>12.329000000000061</v>
      </c>
      <c r="BN115" s="4">
        <f t="shared" si="134"/>
        <v>110</v>
      </c>
      <c r="BO115" s="1" t="s">
        <v>22</v>
      </c>
      <c r="BP115" s="7">
        <f t="shared" si="101"/>
        <v>4.5878341584158253</v>
      </c>
      <c r="BQ115" s="7">
        <f t="shared" si="102"/>
        <v>13.329000000000061</v>
      </c>
      <c r="BS115" s="4">
        <f t="shared" si="135"/>
        <v>110</v>
      </c>
      <c r="BT115" t="s">
        <v>22</v>
      </c>
      <c r="BU115" s="7">
        <f t="shared" si="104"/>
        <v>4.5448096446700577</v>
      </c>
      <c r="BV115" s="7">
        <f t="shared" si="105"/>
        <v>14.329000000000061</v>
      </c>
      <c r="BX115" s="4">
        <f t="shared" si="136"/>
        <v>110</v>
      </c>
      <c r="BY115" t="s">
        <v>22</v>
      </c>
      <c r="BZ115" s="7">
        <f t="shared" si="107"/>
        <v>4.4615984042553274</v>
      </c>
      <c r="CA115" s="7">
        <f t="shared" si="108"/>
        <v>15.329000000000061</v>
      </c>
      <c r="CC115" s="5">
        <v>110</v>
      </c>
      <c r="CD115" t="s">
        <v>22</v>
      </c>
      <c r="CE115" s="8">
        <f t="shared" si="109"/>
        <v>4.3429235127478591</v>
      </c>
      <c r="CF115" s="8">
        <f t="shared" si="110"/>
        <v>16.328999999999866</v>
      </c>
      <c r="CG115" s="5"/>
      <c r="CH115" s="5">
        <v>110</v>
      </c>
      <c r="CI115" t="s">
        <v>21</v>
      </c>
      <c r="CJ115" s="8">
        <f t="shared" si="111"/>
        <v>4.1692746913580701</v>
      </c>
      <c r="CK115" s="8">
        <f t="shared" si="112"/>
        <v>17.328999999999866</v>
      </c>
      <c r="CL115" s="5"/>
      <c r="CM115" s="5">
        <v>110</v>
      </c>
      <c r="CN115" t="s">
        <v>21</v>
      </c>
      <c r="CO115" s="8">
        <f t="shared" si="113"/>
        <v>3.9050590277778023</v>
      </c>
      <c r="CP115" s="8">
        <f t="shared" si="114"/>
        <v>18.328999999999866</v>
      </c>
      <c r="CQ115" s="5"/>
      <c r="CR115" s="5">
        <v>110</v>
      </c>
      <c r="CS115" t="s">
        <v>21</v>
      </c>
      <c r="CT115" s="8">
        <f t="shared" si="115"/>
        <v>3.5215201612902871</v>
      </c>
      <c r="CU115" s="8">
        <f t="shared" si="116"/>
        <v>19.328999999999866</v>
      </c>
      <c r="CV115" s="5"/>
      <c r="CW115" s="5">
        <v>110</v>
      </c>
      <c r="CX115" t="s">
        <v>9</v>
      </c>
      <c r="CY115" s="8">
        <f t="shared" si="117"/>
        <v>2.9259068627450886</v>
      </c>
      <c r="CZ115" s="8">
        <f t="shared" si="118"/>
        <v>20.328999999999866</v>
      </c>
      <c r="DA115" s="5"/>
      <c r="DB115" s="5">
        <v>110</v>
      </c>
      <c r="DC115" t="s">
        <v>9</v>
      </c>
      <c r="DD115" s="8">
        <f t="shared" si="119"/>
        <v>1.8929551282051469</v>
      </c>
      <c r="DE115" s="8">
        <f t="shared" si="120"/>
        <v>21.328999999999866</v>
      </c>
      <c r="DF115" s="5"/>
      <c r="DG115" s="5"/>
      <c r="DI115" s="8"/>
      <c r="DJ115" s="8"/>
      <c r="DL115" s="5"/>
      <c r="DN115" s="8"/>
      <c r="DO115" s="8"/>
    </row>
    <row r="116" spans="11:119">
      <c r="K116" s="4">
        <f t="shared" si="123"/>
        <v>111</v>
      </c>
      <c r="L116" t="s">
        <v>21</v>
      </c>
      <c r="M116" s="7">
        <f t="shared" si="68"/>
        <v>4.4303205128205043</v>
      </c>
      <c r="N116" s="7">
        <f t="shared" si="69"/>
        <v>2.1419999999999879</v>
      </c>
      <c r="P116" s="4">
        <f t="shared" si="124"/>
        <v>111</v>
      </c>
      <c r="Q116" t="s">
        <v>22</v>
      </c>
      <c r="R116" s="7">
        <f t="shared" si="71"/>
        <v>3.387892156862736</v>
      </c>
      <c r="S116" s="7">
        <f t="shared" si="72"/>
        <v>3.1419999999999879</v>
      </c>
      <c r="U116" s="4">
        <f t="shared" si="125"/>
        <v>111</v>
      </c>
      <c r="V116" t="s">
        <v>23</v>
      </c>
      <c r="W116" s="7">
        <f t="shared" si="74"/>
        <v>2.786814516129029</v>
      </c>
      <c r="X116" s="7">
        <f t="shared" si="75"/>
        <v>4.1420000000000368</v>
      </c>
      <c r="Z116" s="4">
        <f t="shared" si="126"/>
        <v>111</v>
      </c>
      <c r="AA116" t="s">
        <v>23</v>
      </c>
      <c r="AB116" s="7">
        <f t="shared" si="77"/>
        <v>2.3997569444444466</v>
      </c>
      <c r="AC116" s="7">
        <f t="shared" si="78"/>
        <v>5.1420000000000368</v>
      </c>
      <c r="AE116" s="4">
        <f t="shared" si="127"/>
        <v>111</v>
      </c>
      <c r="AF116" t="s">
        <v>23</v>
      </c>
      <c r="AG116" s="7">
        <f t="shared" si="80"/>
        <v>2.1331172839506194</v>
      </c>
      <c r="AH116" s="7">
        <f t="shared" si="81"/>
        <v>6.1420000000000368</v>
      </c>
      <c r="AJ116" s="4">
        <f t="shared" si="128"/>
        <v>111</v>
      </c>
      <c r="AK116" t="s">
        <v>9</v>
      </c>
      <c r="AL116" s="7">
        <f t="shared" si="83"/>
        <v>1.9578753541076459</v>
      </c>
      <c r="AM116" s="7">
        <f t="shared" si="84"/>
        <v>7.1420000000000368</v>
      </c>
      <c r="AO116" s="4">
        <f t="shared" si="129"/>
        <v>111</v>
      </c>
      <c r="AP116" t="s">
        <v>9</v>
      </c>
      <c r="AQ116" s="7">
        <f t="shared" si="86"/>
        <v>1.838111702127657</v>
      </c>
      <c r="AR116" s="7">
        <f t="shared" si="87"/>
        <v>8.1419999999999391</v>
      </c>
      <c r="AT116" s="4">
        <f t="shared" si="130"/>
        <v>111</v>
      </c>
      <c r="AU116" t="s">
        <v>9</v>
      </c>
      <c r="AV116" s="7">
        <f t="shared" si="89"/>
        <v>1.7541370558375622</v>
      </c>
      <c r="AW116" s="7">
        <f t="shared" si="90"/>
        <v>9.1419999999999391</v>
      </c>
      <c r="AY116" s="4">
        <f t="shared" si="131"/>
        <v>111</v>
      </c>
      <c r="AZ116" s="1" t="s">
        <v>23</v>
      </c>
      <c r="BA116" s="7">
        <f t="shared" si="92"/>
        <v>1.7107178217821764</v>
      </c>
      <c r="BB116" s="7">
        <f t="shared" si="93"/>
        <v>10.141999999999939</v>
      </c>
      <c r="BD116" s="4">
        <f t="shared" si="132"/>
        <v>111</v>
      </c>
      <c r="BE116" s="1" t="s">
        <v>21</v>
      </c>
      <c r="BF116" s="7">
        <f t="shared" si="95"/>
        <v>1.6981081081081104</v>
      </c>
      <c r="BG116" s="7">
        <f t="shared" si="96"/>
        <v>11.141999999999939</v>
      </c>
      <c r="BI116" s="4">
        <f t="shared" si="133"/>
        <v>111</v>
      </c>
      <c r="BJ116" s="1" t="s">
        <v>23</v>
      </c>
      <c r="BK116" s="7">
        <f t="shared" si="98"/>
        <v>4.5848918918918597</v>
      </c>
      <c r="BL116" s="7">
        <f t="shared" si="99"/>
        <v>12.328000000000062</v>
      </c>
      <c r="BN116" s="4">
        <f t="shared" si="134"/>
        <v>111</v>
      </c>
      <c r="BO116" s="1" t="s">
        <v>21</v>
      </c>
      <c r="BP116" s="7">
        <f t="shared" si="101"/>
        <v>4.5722821782178054</v>
      </c>
      <c r="BQ116" s="7">
        <f t="shared" si="102"/>
        <v>13.328000000000062</v>
      </c>
      <c r="BS116" s="4">
        <f t="shared" si="135"/>
        <v>111</v>
      </c>
      <c r="BT116" t="s">
        <v>22</v>
      </c>
      <c r="BU116" s="7">
        <f t="shared" si="104"/>
        <v>4.5288629441624435</v>
      </c>
      <c r="BV116" s="7">
        <f t="shared" si="105"/>
        <v>14.328000000000062</v>
      </c>
      <c r="BX116" s="4">
        <f t="shared" si="136"/>
        <v>111</v>
      </c>
      <c r="BY116" t="s">
        <v>22</v>
      </c>
      <c r="BZ116" s="7">
        <f t="shared" si="107"/>
        <v>4.4448882978723487</v>
      </c>
      <c r="CA116" s="7">
        <f t="shared" si="108"/>
        <v>15.328000000000062</v>
      </c>
      <c r="CC116" s="5">
        <v>111</v>
      </c>
      <c r="CD116" t="s">
        <v>22</v>
      </c>
      <c r="CE116" s="8">
        <f t="shared" si="109"/>
        <v>4.3251246458923349</v>
      </c>
      <c r="CF116" s="8">
        <f t="shared" si="110"/>
        <v>16.327999999999864</v>
      </c>
      <c r="CG116" s="5"/>
      <c r="CH116" s="5">
        <v>111</v>
      </c>
      <c r="CI116" t="s">
        <v>21</v>
      </c>
      <c r="CJ116" s="8">
        <f t="shared" si="111"/>
        <v>4.1498827160494285</v>
      </c>
      <c r="CK116" s="8">
        <f t="shared" si="112"/>
        <v>17.327999999999864</v>
      </c>
      <c r="CL116" s="5"/>
      <c r="CM116" s="5">
        <v>111</v>
      </c>
      <c r="CN116" t="s">
        <v>21</v>
      </c>
      <c r="CO116" s="8">
        <f t="shared" si="113"/>
        <v>3.8832430555555799</v>
      </c>
      <c r="CP116" s="8">
        <f t="shared" si="114"/>
        <v>18.327999999999864</v>
      </c>
      <c r="CQ116" s="5"/>
      <c r="CR116" s="5">
        <v>111</v>
      </c>
      <c r="CS116" t="s">
        <v>21</v>
      </c>
      <c r="CT116" s="8">
        <f t="shared" si="115"/>
        <v>3.4961854838709323</v>
      </c>
      <c r="CU116" s="8">
        <f t="shared" si="116"/>
        <v>19.327999999999864</v>
      </c>
      <c r="CV116" s="5"/>
      <c r="CW116" s="5">
        <v>111</v>
      </c>
      <c r="CX116" t="s">
        <v>9</v>
      </c>
      <c r="CY116" s="8">
        <f t="shared" si="117"/>
        <v>2.8951078431372457</v>
      </c>
      <c r="CZ116" s="8">
        <f t="shared" si="118"/>
        <v>20.327999999999864</v>
      </c>
      <c r="DA116" s="5"/>
      <c r="DB116" s="5">
        <v>111</v>
      </c>
      <c r="DC116" t="s">
        <v>23</v>
      </c>
      <c r="DD116" s="8">
        <f t="shared" si="119"/>
        <v>1.8526794871795058</v>
      </c>
      <c r="DE116" s="8">
        <f t="shared" si="120"/>
        <v>21.327999999999864</v>
      </c>
      <c r="DF116" s="5"/>
      <c r="DG116" s="5"/>
      <c r="DI116" s="8"/>
      <c r="DJ116" s="8"/>
      <c r="DL116" s="5"/>
      <c r="DN116" s="8"/>
      <c r="DO116" s="8"/>
    </row>
    <row r="117" spans="11:119">
      <c r="K117" s="4">
        <f t="shared" si="123"/>
        <v>112</v>
      </c>
      <c r="L117" t="s">
        <v>21</v>
      </c>
      <c r="M117" s="7">
        <f t="shared" si="68"/>
        <v>4.4705961538461452</v>
      </c>
      <c r="N117" s="7">
        <f t="shared" si="69"/>
        <v>2.1429999999999878</v>
      </c>
      <c r="P117" s="4">
        <f t="shared" si="124"/>
        <v>112</v>
      </c>
      <c r="Q117" t="s">
        <v>20</v>
      </c>
      <c r="R117" s="7">
        <f t="shared" si="71"/>
        <v>3.418691176470579</v>
      </c>
      <c r="S117" s="7">
        <f t="shared" si="72"/>
        <v>3.1429999999999878</v>
      </c>
      <c r="U117" s="4">
        <f t="shared" si="125"/>
        <v>112</v>
      </c>
      <c r="V117" t="s">
        <v>22</v>
      </c>
      <c r="W117" s="7">
        <f t="shared" si="74"/>
        <v>2.8121491935483838</v>
      </c>
      <c r="X117" s="7">
        <f t="shared" si="75"/>
        <v>4.1430000000000371</v>
      </c>
      <c r="Z117" s="4">
        <f t="shared" si="126"/>
        <v>112</v>
      </c>
      <c r="AA117" t="s">
        <v>23</v>
      </c>
      <c r="AB117" s="7">
        <f t="shared" si="77"/>
        <v>2.4215729166666691</v>
      </c>
      <c r="AC117" s="7">
        <f t="shared" si="78"/>
        <v>5.1430000000000371</v>
      </c>
      <c r="AE117" s="4">
        <f t="shared" si="127"/>
        <v>112</v>
      </c>
      <c r="AF117" t="s">
        <v>22</v>
      </c>
      <c r="AG117" s="7">
        <f t="shared" si="80"/>
        <v>2.1525092592592614</v>
      </c>
      <c r="AH117" s="7">
        <f t="shared" si="81"/>
        <v>6.1430000000000371</v>
      </c>
      <c r="AJ117" s="4">
        <f t="shared" si="128"/>
        <v>112</v>
      </c>
      <c r="AK117" t="s">
        <v>9</v>
      </c>
      <c r="AL117" s="7">
        <f t="shared" si="83"/>
        <v>1.9756742209631699</v>
      </c>
      <c r="AM117" s="7">
        <f t="shared" si="84"/>
        <v>7.1430000000000371</v>
      </c>
      <c r="AO117" s="4">
        <f t="shared" si="129"/>
        <v>112</v>
      </c>
      <c r="AP117" t="s">
        <v>23</v>
      </c>
      <c r="AQ117" s="7">
        <f t="shared" si="86"/>
        <v>1.8548218085106356</v>
      </c>
      <c r="AR117" s="7">
        <f t="shared" si="87"/>
        <v>8.1429999999999385</v>
      </c>
      <c r="AT117" s="4">
        <f t="shared" si="130"/>
        <v>112</v>
      </c>
      <c r="AU117" s="1" t="s">
        <v>19</v>
      </c>
      <c r="AV117" s="7">
        <f t="shared" si="89"/>
        <v>1.7700837563451763</v>
      </c>
      <c r="AW117" s="7">
        <f t="shared" si="90"/>
        <v>9.1429999999999385</v>
      </c>
      <c r="AY117" s="4">
        <f t="shared" si="131"/>
        <v>112</v>
      </c>
      <c r="AZ117" s="1" t="s">
        <v>23</v>
      </c>
      <c r="BA117" s="7">
        <f t="shared" si="92"/>
        <v>1.7262698019801961</v>
      </c>
      <c r="BB117" s="7">
        <f t="shared" si="93"/>
        <v>10.142999999999939</v>
      </c>
      <c r="BD117" s="4">
        <f t="shared" si="132"/>
        <v>112</v>
      </c>
      <c r="BE117" s="1" t="s">
        <v>21</v>
      </c>
      <c r="BF117" s="7">
        <f t="shared" si="95"/>
        <v>1.7135454545454569</v>
      </c>
      <c r="BG117" s="7">
        <f t="shared" si="96"/>
        <v>11.142999999999939</v>
      </c>
      <c r="BI117" s="4">
        <f t="shared" si="133"/>
        <v>112</v>
      </c>
      <c r="BJ117" s="1" t="s">
        <v>23</v>
      </c>
      <c r="BK117" s="7">
        <f t="shared" si="98"/>
        <v>4.569454545454513</v>
      </c>
      <c r="BL117" s="7">
        <f t="shared" si="99"/>
        <v>12.327000000000062</v>
      </c>
      <c r="BN117" s="4">
        <f t="shared" si="134"/>
        <v>112</v>
      </c>
      <c r="BO117" s="1" t="s">
        <v>21</v>
      </c>
      <c r="BP117" s="7">
        <f t="shared" si="101"/>
        <v>4.5567301980197854</v>
      </c>
      <c r="BQ117" s="7">
        <f t="shared" si="102"/>
        <v>13.327000000000062</v>
      </c>
      <c r="BS117" s="4">
        <f t="shared" si="135"/>
        <v>112</v>
      </c>
      <c r="BT117" s="1" t="s">
        <v>20</v>
      </c>
      <c r="BU117" s="7">
        <f t="shared" si="104"/>
        <v>4.5129162436548294</v>
      </c>
      <c r="BV117" s="7">
        <f t="shared" si="105"/>
        <v>14.327000000000062</v>
      </c>
      <c r="BX117" s="4">
        <f t="shared" si="136"/>
        <v>112</v>
      </c>
      <c r="BY117" t="s">
        <v>21</v>
      </c>
      <c r="BZ117" s="7">
        <f t="shared" si="107"/>
        <v>4.4281781914893701</v>
      </c>
      <c r="CA117" s="7">
        <f t="shared" si="108"/>
        <v>15.327000000000062</v>
      </c>
      <c r="CC117" s="5">
        <v>112</v>
      </c>
      <c r="CD117" t="s">
        <v>22</v>
      </c>
      <c r="CE117" s="8">
        <f t="shared" si="109"/>
        <v>4.3073257790368107</v>
      </c>
      <c r="CF117" s="8">
        <f t="shared" si="110"/>
        <v>16.326999999999863</v>
      </c>
      <c r="CG117" s="5"/>
      <c r="CH117" s="5">
        <v>112</v>
      </c>
      <c r="CI117" t="s">
        <v>9</v>
      </c>
      <c r="CJ117" s="8">
        <f t="shared" si="111"/>
        <v>4.1304907407407869</v>
      </c>
      <c r="CK117" s="8">
        <f t="shared" si="112"/>
        <v>17.326999999999863</v>
      </c>
      <c r="CL117" s="5"/>
      <c r="CM117" s="5">
        <v>112</v>
      </c>
      <c r="CN117" t="s">
        <v>21</v>
      </c>
      <c r="CO117" s="8">
        <f t="shared" si="113"/>
        <v>3.8614270833333575</v>
      </c>
      <c r="CP117" s="8">
        <f t="shared" si="114"/>
        <v>18.326999999999863</v>
      </c>
      <c r="CQ117" s="5"/>
      <c r="CR117" s="5">
        <v>112</v>
      </c>
      <c r="CS117" t="s">
        <v>9</v>
      </c>
      <c r="CT117" s="8">
        <f t="shared" si="115"/>
        <v>3.4708508064515775</v>
      </c>
      <c r="CU117" s="8">
        <f t="shared" si="116"/>
        <v>19.326999999999863</v>
      </c>
      <c r="CV117" s="5"/>
      <c r="CW117" s="5">
        <v>112</v>
      </c>
      <c r="CX117" t="s">
        <v>19</v>
      </c>
      <c r="CY117" s="8">
        <f t="shared" si="117"/>
        <v>2.8643088235294027</v>
      </c>
      <c r="CZ117" s="8">
        <f t="shared" si="118"/>
        <v>20.326999999999863</v>
      </c>
      <c r="DA117" s="5"/>
      <c r="DB117" s="5">
        <v>112</v>
      </c>
      <c r="DC117" t="s">
        <v>23</v>
      </c>
      <c r="DD117" s="8">
        <f t="shared" si="119"/>
        <v>1.8124038461538647</v>
      </c>
      <c r="DE117" s="8">
        <f t="shared" si="120"/>
        <v>21.326999999999863</v>
      </c>
      <c r="DF117" s="5"/>
      <c r="DG117" s="5"/>
      <c r="DI117" s="8"/>
      <c r="DJ117" s="8"/>
      <c r="DL117" s="5"/>
      <c r="DN117" s="8"/>
      <c r="DO117" s="8"/>
    </row>
    <row r="118" spans="11:119">
      <c r="K118" s="4">
        <f t="shared" si="123"/>
        <v>113</v>
      </c>
      <c r="L118" t="s">
        <v>21</v>
      </c>
      <c r="M118" s="7">
        <f t="shared" si="68"/>
        <v>4.510871794871786</v>
      </c>
      <c r="N118" s="7">
        <f t="shared" si="69"/>
        <v>2.1439999999999877</v>
      </c>
      <c r="P118" s="4">
        <f t="shared" si="124"/>
        <v>113</v>
      </c>
      <c r="Q118" t="s">
        <v>20</v>
      </c>
      <c r="R118" s="7">
        <f t="shared" si="71"/>
        <v>3.4494901960784219</v>
      </c>
      <c r="S118" s="7">
        <f t="shared" si="72"/>
        <v>3.1439999999999877</v>
      </c>
      <c r="U118" s="4">
        <f t="shared" si="125"/>
        <v>113</v>
      </c>
      <c r="V118" t="s">
        <v>22</v>
      </c>
      <c r="W118" s="7">
        <f t="shared" si="74"/>
        <v>2.8374838709677386</v>
      </c>
      <c r="X118" s="7">
        <f t="shared" si="75"/>
        <v>4.1440000000000374</v>
      </c>
      <c r="Z118" s="4">
        <f t="shared" si="126"/>
        <v>113</v>
      </c>
      <c r="AA118" t="s">
        <v>22</v>
      </c>
      <c r="AB118" s="7">
        <f t="shared" si="77"/>
        <v>2.4433888888888915</v>
      </c>
      <c r="AC118" s="7">
        <f t="shared" si="78"/>
        <v>5.1440000000000374</v>
      </c>
      <c r="AE118" s="4">
        <f t="shared" si="127"/>
        <v>113</v>
      </c>
      <c r="AF118" t="s">
        <v>22</v>
      </c>
      <c r="AG118" s="7">
        <f t="shared" si="80"/>
        <v>2.1719012345679034</v>
      </c>
      <c r="AH118" s="7">
        <f t="shared" si="81"/>
        <v>6.1440000000000374</v>
      </c>
      <c r="AJ118" s="4">
        <f t="shared" si="128"/>
        <v>113</v>
      </c>
      <c r="AK118" t="s">
        <v>23</v>
      </c>
      <c r="AL118" s="7">
        <f t="shared" si="83"/>
        <v>1.9934730878186939</v>
      </c>
      <c r="AM118" s="7">
        <f t="shared" si="84"/>
        <v>7.1440000000000374</v>
      </c>
      <c r="AO118" s="4">
        <f t="shared" si="129"/>
        <v>113</v>
      </c>
      <c r="AP118" t="s">
        <v>23</v>
      </c>
      <c r="AQ118" s="7">
        <f t="shared" si="86"/>
        <v>1.8715319148936143</v>
      </c>
      <c r="AR118" s="7">
        <f t="shared" si="87"/>
        <v>8.143999999999938</v>
      </c>
      <c r="AT118" s="4">
        <f t="shared" si="130"/>
        <v>113</v>
      </c>
      <c r="AU118" s="1" t="s">
        <v>19</v>
      </c>
      <c r="AV118" s="7">
        <f t="shared" si="89"/>
        <v>1.7860304568527905</v>
      </c>
      <c r="AW118" s="7">
        <f t="shared" si="90"/>
        <v>9.143999999999938</v>
      </c>
      <c r="AY118" s="4">
        <f t="shared" si="131"/>
        <v>113</v>
      </c>
      <c r="AZ118" s="1" t="s">
        <v>22</v>
      </c>
      <c r="BA118" s="7">
        <f t="shared" si="92"/>
        <v>1.7418217821782158</v>
      </c>
      <c r="BB118" s="7">
        <f t="shared" si="93"/>
        <v>10.143999999999938</v>
      </c>
      <c r="BD118" s="4">
        <f t="shared" si="132"/>
        <v>113</v>
      </c>
      <c r="BE118" s="1" t="s">
        <v>9</v>
      </c>
      <c r="BF118" s="7">
        <f t="shared" si="95"/>
        <v>1.7289828009828034</v>
      </c>
      <c r="BG118" s="7">
        <f t="shared" si="96"/>
        <v>11.143999999999938</v>
      </c>
      <c r="BI118" s="4">
        <f t="shared" si="133"/>
        <v>113</v>
      </c>
      <c r="BJ118" s="1" t="s">
        <v>22</v>
      </c>
      <c r="BK118" s="7">
        <f t="shared" si="98"/>
        <v>4.5540171990171663</v>
      </c>
      <c r="BL118" s="7">
        <f t="shared" si="99"/>
        <v>12.326000000000063</v>
      </c>
      <c r="BN118" s="4">
        <f t="shared" si="134"/>
        <v>113</v>
      </c>
      <c r="BO118" s="1" t="s">
        <v>9</v>
      </c>
      <c r="BP118" s="7">
        <f t="shared" si="101"/>
        <v>4.5411782178217655</v>
      </c>
      <c r="BQ118" s="7">
        <f t="shared" si="102"/>
        <v>13.326000000000063</v>
      </c>
      <c r="BS118" s="4">
        <f t="shared" si="135"/>
        <v>113</v>
      </c>
      <c r="BT118" s="1" t="s">
        <v>20</v>
      </c>
      <c r="BU118" s="7">
        <f t="shared" si="104"/>
        <v>4.4969695431472152</v>
      </c>
      <c r="BV118" s="7">
        <f t="shared" si="105"/>
        <v>14.326000000000063</v>
      </c>
      <c r="BX118" s="4">
        <f t="shared" si="136"/>
        <v>113</v>
      </c>
      <c r="BY118" t="s">
        <v>21</v>
      </c>
      <c r="BZ118" s="7">
        <f t="shared" si="107"/>
        <v>4.4114680851063914</v>
      </c>
      <c r="CA118" s="7">
        <f t="shared" si="108"/>
        <v>15.326000000000063</v>
      </c>
      <c r="CC118" s="5">
        <v>113</v>
      </c>
      <c r="CD118" t="s">
        <v>21</v>
      </c>
      <c r="CE118" s="8">
        <f t="shared" si="109"/>
        <v>4.2895269121812865</v>
      </c>
      <c r="CF118" s="8">
        <f t="shared" si="110"/>
        <v>16.325999999999862</v>
      </c>
      <c r="CG118" s="5"/>
      <c r="CH118" s="5">
        <v>113</v>
      </c>
      <c r="CI118" t="s">
        <v>9</v>
      </c>
      <c r="CJ118" s="8">
        <f t="shared" si="111"/>
        <v>4.1110987654321454</v>
      </c>
      <c r="CK118" s="8">
        <f t="shared" si="112"/>
        <v>17.325999999999862</v>
      </c>
      <c r="CL118" s="5"/>
      <c r="CM118" s="5">
        <v>113</v>
      </c>
      <c r="CN118" t="s">
        <v>9</v>
      </c>
      <c r="CO118" s="8">
        <f t="shared" si="113"/>
        <v>3.8396111111111351</v>
      </c>
      <c r="CP118" s="8">
        <f t="shared" si="114"/>
        <v>18.325999999999862</v>
      </c>
      <c r="CQ118" s="5"/>
      <c r="CR118" s="5">
        <v>113</v>
      </c>
      <c r="CS118" t="s">
        <v>9</v>
      </c>
      <c r="CT118" s="8">
        <f t="shared" si="115"/>
        <v>3.4455161290322227</v>
      </c>
      <c r="CU118" s="8">
        <f t="shared" si="116"/>
        <v>19.325999999999862</v>
      </c>
      <c r="CV118" s="5"/>
      <c r="CW118" s="5">
        <v>113</v>
      </c>
      <c r="CX118" t="s">
        <v>19</v>
      </c>
      <c r="CY118" s="8">
        <f t="shared" si="117"/>
        <v>2.8335098039215598</v>
      </c>
      <c r="CZ118" s="8">
        <f t="shared" si="118"/>
        <v>20.325999999999862</v>
      </c>
      <c r="DA118" s="5"/>
      <c r="DB118" s="5">
        <v>113</v>
      </c>
      <c r="DC118" t="s">
        <v>23</v>
      </c>
      <c r="DD118" s="8">
        <f t="shared" si="119"/>
        <v>1.7721282051282237</v>
      </c>
      <c r="DE118" s="8">
        <f t="shared" si="120"/>
        <v>21.325999999999862</v>
      </c>
      <c r="DF118" s="5"/>
      <c r="DG118" s="5"/>
      <c r="DI118" s="8"/>
      <c r="DJ118" s="8"/>
      <c r="DL118" s="5"/>
      <c r="DN118" s="8"/>
      <c r="DO118" s="8"/>
    </row>
    <row r="119" spans="11:119">
      <c r="K119" s="4">
        <f t="shared" si="123"/>
        <v>114</v>
      </c>
      <c r="L119" t="s">
        <v>9</v>
      </c>
      <c r="M119" s="7">
        <f t="shared" si="68"/>
        <v>4.5511474358974269</v>
      </c>
      <c r="N119" s="7">
        <f t="shared" si="69"/>
        <v>2.1449999999999876</v>
      </c>
      <c r="P119" s="4">
        <f t="shared" si="124"/>
        <v>114</v>
      </c>
      <c r="Q119" t="s">
        <v>9</v>
      </c>
      <c r="R119" s="7">
        <f t="shared" si="71"/>
        <v>3.4802892156862648</v>
      </c>
      <c r="S119" s="7">
        <f t="shared" si="72"/>
        <v>3.1449999999999876</v>
      </c>
      <c r="U119" s="4">
        <f t="shared" si="125"/>
        <v>114</v>
      </c>
      <c r="V119" t="s">
        <v>22</v>
      </c>
      <c r="W119" s="7">
        <f t="shared" si="74"/>
        <v>2.8628185483870934</v>
      </c>
      <c r="X119" s="7">
        <f t="shared" si="75"/>
        <v>4.1450000000000378</v>
      </c>
      <c r="Z119" s="4">
        <f t="shared" si="126"/>
        <v>114</v>
      </c>
      <c r="AA119" t="s">
        <v>22</v>
      </c>
      <c r="AB119" s="7">
        <f t="shared" si="77"/>
        <v>2.4652048611111139</v>
      </c>
      <c r="AC119" s="7">
        <f t="shared" si="78"/>
        <v>5.1450000000000378</v>
      </c>
      <c r="AE119" s="4">
        <f t="shared" si="127"/>
        <v>114</v>
      </c>
      <c r="AF119" t="s">
        <v>22</v>
      </c>
      <c r="AG119" s="7">
        <f t="shared" si="80"/>
        <v>2.1912932098765454</v>
      </c>
      <c r="AH119" s="7">
        <f t="shared" si="81"/>
        <v>6.1450000000000378</v>
      </c>
      <c r="AJ119" s="4">
        <f t="shared" si="128"/>
        <v>114</v>
      </c>
      <c r="AK119" t="s">
        <v>23</v>
      </c>
      <c r="AL119" s="7">
        <f t="shared" si="83"/>
        <v>2.0112719546742182</v>
      </c>
      <c r="AM119" s="7">
        <f t="shared" si="84"/>
        <v>7.1450000000000378</v>
      </c>
      <c r="AO119" s="4">
        <f t="shared" si="129"/>
        <v>114</v>
      </c>
      <c r="AP119" t="s">
        <v>22</v>
      </c>
      <c r="AQ119" s="7">
        <f t="shared" si="86"/>
        <v>1.8882420212765929</v>
      </c>
      <c r="AR119" s="7">
        <f t="shared" si="87"/>
        <v>8.1449999999999374</v>
      </c>
      <c r="AT119" s="4">
        <f t="shared" si="130"/>
        <v>114</v>
      </c>
      <c r="AU119" s="1" t="s">
        <v>22</v>
      </c>
      <c r="AV119" s="7">
        <f t="shared" si="89"/>
        <v>1.8019771573604046</v>
      </c>
      <c r="AW119" s="7">
        <f t="shared" si="90"/>
        <v>9.1449999999999374</v>
      </c>
      <c r="AY119" s="4">
        <f t="shared" si="131"/>
        <v>114</v>
      </c>
      <c r="AZ119" s="1" t="s">
        <v>22</v>
      </c>
      <c r="BA119" s="7">
        <f t="shared" si="92"/>
        <v>1.7573737623762355</v>
      </c>
      <c r="BB119" s="7">
        <f t="shared" si="93"/>
        <v>10.144999999999937</v>
      </c>
      <c r="BD119" s="4">
        <f t="shared" si="132"/>
        <v>114</v>
      </c>
      <c r="BE119" s="1" t="s">
        <v>9</v>
      </c>
      <c r="BF119" s="7">
        <f t="shared" si="95"/>
        <v>1.7444201474201499</v>
      </c>
      <c r="BG119" s="7">
        <f t="shared" si="96"/>
        <v>11.144999999999937</v>
      </c>
      <c r="BI119" s="4">
        <f t="shared" si="133"/>
        <v>114</v>
      </c>
      <c r="BJ119" s="1" t="s">
        <v>22</v>
      </c>
      <c r="BK119" s="7">
        <f t="shared" si="98"/>
        <v>4.5385798525798196</v>
      </c>
      <c r="BL119" s="7">
        <f t="shared" si="99"/>
        <v>12.325000000000063</v>
      </c>
      <c r="BN119" s="4">
        <f t="shared" si="134"/>
        <v>114</v>
      </c>
      <c r="BO119" s="1" t="s">
        <v>9</v>
      </c>
      <c r="BP119" s="7">
        <f t="shared" si="101"/>
        <v>4.5256262376237455</v>
      </c>
      <c r="BQ119" s="7">
        <f t="shared" si="102"/>
        <v>13.325000000000063</v>
      </c>
      <c r="BS119" s="4">
        <f t="shared" si="135"/>
        <v>114</v>
      </c>
      <c r="BT119" s="1" t="s">
        <v>9</v>
      </c>
      <c r="BU119" s="7">
        <f t="shared" si="104"/>
        <v>4.481022842639601</v>
      </c>
      <c r="BV119" s="7">
        <f t="shared" si="105"/>
        <v>14.325000000000063</v>
      </c>
      <c r="BX119" s="4">
        <f t="shared" si="136"/>
        <v>114</v>
      </c>
      <c r="BY119" t="s">
        <v>9</v>
      </c>
      <c r="BZ119" s="7">
        <f t="shared" si="107"/>
        <v>4.3947579787234128</v>
      </c>
      <c r="CA119" s="7">
        <f t="shared" si="108"/>
        <v>15.325000000000063</v>
      </c>
      <c r="CC119" s="5">
        <v>114</v>
      </c>
      <c r="CD119" t="s">
        <v>21</v>
      </c>
      <c r="CE119" s="8">
        <f t="shared" si="109"/>
        <v>4.2717280453257622</v>
      </c>
      <c r="CF119" s="8">
        <f t="shared" si="110"/>
        <v>16.324999999999861</v>
      </c>
      <c r="CG119" s="5"/>
      <c r="CH119" s="5">
        <v>114</v>
      </c>
      <c r="CI119" t="s">
        <v>9</v>
      </c>
      <c r="CJ119" s="8">
        <f t="shared" si="111"/>
        <v>4.0917067901235038</v>
      </c>
      <c r="CK119" s="8">
        <f t="shared" si="112"/>
        <v>17.324999999999861</v>
      </c>
      <c r="CL119" s="5"/>
      <c r="CM119" s="5">
        <v>114</v>
      </c>
      <c r="CN119" t="s">
        <v>9</v>
      </c>
      <c r="CO119" s="8">
        <f t="shared" si="113"/>
        <v>3.8177951388889126</v>
      </c>
      <c r="CP119" s="8">
        <f t="shared" si="114"/>
        <v>18.324999999999861</v>
      </c>
      <c r="CQ119" s="5"/>
      <c r="CR119" s="5">
        <v>114</v>
      </c>
      <c r="CS119" t="s">
        <v>9</v>
      </c>
      <c r="CT119" s="8">
        <f t="shared" si="115"/>
        <v>3.4201814516128679</v>
      </c>
      <c r="CU119" s="8">
        <f t="shared" si="116"/>
        <v>19.324999999999861</v>
      </c>
      <c r="CV119" s="5"/>
      <c r="CW119" s="5">
        <v>114</v>
      </c>
      <c r="CX119" t="s">
        <v>22</v>
      </c>
      <c r="CY119" s="8">
        <f t="shared" si="117"/>
        <v>2.8027107843137169</v>
      </c>
      <c r="CZ119" s="8">
        <f t="shared" si="118"/>
        <v>20.324999999999861</v>
      </c>
      <c r="DA119" s="5"/>
      <c r="DB119" s="5">
        <v>114</v>
      </c>
      <c r="DC119" t="s">
        <v>22</v>
      </c>
      <c r="DD119" s="8">
        <f t="shared" si="119"/>
        <v>1.7318525641025826</v>
      </c>
      <c r="DE119" s="8">
        <f t="shared" si="120"/>
        <v>21.324999999999861</v>
      </c>
      <c r="DF119" s="5"/>
      <c r="DG119" s="5"/>
      <c r="DI119" s="8"/>
      <c r="DJ119" s="8"/>
      <c r="DL119" s="5"/>
      <c r="DN119" s="8"/>
      <c r="DO119" s="8"/>
    </row>
    <row r="120" spans="11:119">
      <c r="K120" s="4">
        <f t="shared" si="123"/>
        <v>115</v>
      </c>
      <c r="L120" t="s">
        <v>9</v>
      </c>
      <c r="M120" s="7">
        <f t="shared" si="68"/>
        <v>4.5914230769230677</v>
      </c>
      <c r="N120" s="7">
        <f t="shared" si="69"/>
        <v>2.1459999999999875</v>
      </c>
      <c r="P120" s="4">
        <f t="shared" si="124"/>
        <v>115</v>
      </c>
      <c r="Q120" t="s">
        <v>9</v>
      </c>
      <c r="R120" s="7">
        <f t="shared" si="71"/>
        <v>3.5110882352941077</v>
      </c>
      <c r="S120" s="7">
        <f t="shared" si="72"/>
        <v>3.1459999999999875</v>
      </c>
      <c r="U120" s="4">
        <f t="shared" si="125"/>
        <v>115</v>
      </c>
      <c r="V120" t="s">
        <v>21</v>
      </c>
      <c r="W120" s="7">
        <f t="shared" si="74"/>
        <v>2.8881532258064482</v>
      </c>
      <c r="X120" s="7">
        <f t="shared" si="75"/>
        <v>4.1460000000000381</v>
      </c>
      <c r="Z120" s="4">
        <f t="shared" si="126"/>
        <v>115</v>
      </c>
      <c r="AA120" t="s">
        <v>22</v>
      </c>
      <c r="AB120" s="7">
        <f t="shared" si="77"/>
        <v>2.4870208333333363</v>
      </c>
      <c r="AC120" s="7">
        <f t="shared" si="78"/>
        <v>5.1460000000000381</v>
      </c>
      <c r="AE120" s="4">
        <f t="shared" si="127"/>
        <v>115</v>
      </c>
      <c r="AF120" t="s">
        <v>21</v>
      </c>
      <c r="AG120" s="7">
        <f t="shared" si="80"/>
        <v>2.2106851851851874</v>
      </c>
      <c r="AH120" s="7">
        <f t="shared" si="81"/>
        <v>6.1460000000000381</v>
      </c>
      <c r="AJ120" s="4">
        <f t="shared" si="128"/>
        <v>115</v>
      </c>
      <c r="AK120" t="s">
        <v>22</v>
      </c>
      <c r="AL120" s="7">
        <f t="shared" si="83"/>
        <v>2.0290708215297424</v>
      </c>
      <c r="AM120" s="7">
        <f t="shared" si="84"/>
        <v>7.1460000000000381</v>
      </c>
      <c r="AO120" s="4">
        <f t="shared" si="129"/>
        <v>115</v>
      </c>
      <c r="AP120" t="s">
        <v>22</v>
      </c>
      <c r="AQ120" s="7">
        <f t="shared" si="86"/>
        <v>1.9049521276595716</v>
      </c>
      <c r="AR120" s="7">
        <f t="shared" si="87"/>
        <v>8.1459999999999368</v>
      </c>
      <c r="AT120" s="4">
        <f t="shared" si="130"/>
        <v>115</v>
      </c>
      <c r="AU120" s="1" t="s">
        <v>22</v>
      </c>
      <c r="AV120" s="7">
        <f t="shared" si="89"/>
        <v>1.8179238578680188</v>
      </c>
      <c r="AW120" s="7">
        <f t="shared" si="90"/>
        <v>9.1459999999999368</v>
      </c>
      <c r="AY120" s="4">
        <f t="shared" si="131"/>
        <v>115</v>
      </c>
      <c r="AZ120" s="1" t="s">
        <v>22</v>
      </c>
      <c r="BA120" s="7">
        <f t="shared" si="92"/>
        <v>1.7729257425742553</v>
      </c>
      <c r="BB120" s="7">
        <f t="shared" si="93"/>
        <v>10.145999999999937</v>
      </c>
      <c r="BD120" s="4">
        <f t="shared" si="132"/>
        <v>115</v>
      </c>
      <c r="BE120" s="1" t="s">
        <v>9</v>
      </c>
      <c r="BF120" s="7">
        <f t="shared" si="95"/>
        <v>1.7598574938574965</v>
      </c>
      <c r="BG120" s="7">
        <f t="shared" si="96"/>
        <v>11.145999999999937</v>
      </c>
      <c r="BI120" s="4">
        <f t="shared" si="133"/>
        <v>115</v>
      </c>
      <c r="BJ120" s="1" t="s">
        <v>22</v>
      </c>
      <c r="BK120" s="7">
        <f t="shared" si="98"/>
        <v>4.5231425061424728</v>
      </c>
      <c r="BL120" s="7">
        <f t="shared" si="99"/>
        <v>12.324000000000064</v>
      </c>
      <c r="BN120" s="4">
        <f t="shared" si="134"/>
        <v>115</v>
      </c>
      <c r="BO120" s="1" t="s">
        <v>9</v>
      </c>
      <c r="BP120" s="7">
        <f t="shared" si="101"/>
        <v>4.5100742574257255</v>
      </c>
      <c r="BQ120" s="7">
        <f t="shared" si="102"/>
        <v>13.324000000000064</v>
      </c>
      <c r="BS120" s="4">
        <f t="shared" si="135"/>
        <v>115</v>
      </c>
      <c r="BT120" s="1" t="s">
        <v>9</v>
      </c>
      <c r="BU120" s="7">
        <f t="shared" si="104"/>
        <v>4.4650761421319869</v>
      </c>
      <c r="BV120" s="7">
        <f t="shared" si="105"/>
        <v>14.324000000000064</v>
      </c>
      <c r="BX120" s="4">
        <f t="shared" si="136"/>
        <v>115</v>
      </c>
      <c r="BY120" t="s">
        <v>9</v>
      </c>
      <c r="BZ120" s="7">
        <f t="shared" si="107"/>
        <v>4.3780478723404341</v>
      </c>
      <c r="CA120" s="7">
        <f t="shared" si="108"/>
        <v>15.324000000000064</v>
      </c>
      <c r="CC120" s="5">
        <v>115</v>
      </c>
      <c r="CD120" t="s">
        <v>9</v>
      </c>
      <c r="CE120" s="8">
        <f t="shared" si="109"/>
        <v>4.253929178470238</v>
      </c>
      <c r="CF120" s="8">
        <f t="shared" si="110"/>
        <v>16.32399999999986</v>
      </c>
      <c r="CG120" s="5"/>
      <c r="CH120" s="5">
        <v>115</v>
      </c>
      <c r="CI120" t="s">
        <v>23</v>
      </c>
      <c r="CJ120" s="8">
        <f t="shared" si="111"/>
        <v>4.0723148148148622</v>
      </c>
      <c r="CK120" s="8">
        <f t="shared" si="112"/>
        <v>17.32399999999986</v>
      </c>
      <c r="CL120" s="5"/>
      <c r="CM120" s="5">
        <v>115</v>
      </c>
      <c r="CN120" t="s">
        <v>9</v>
      </c>
      <c r="CO120" s="8">
        <f t="shared" si="113"/>
        <v>3.7959791666666902</v>
      </c>
      <c r="CP120" s="8">
        <f t="shared" si="114"/>
        <v>18.32399999999986</v>
      </c>
      <c r="CQ120" s="5"/>
      <c r="CR120" s="5">
        <v>115</v>
      </c>
      <c r="CS120" t="s">
        <v>23</v>
      </c>
      <c r="CT120" s="8">
        <f t="shared" si="115"/>
        <v>3.3948467741935131</v>
      </c>
      <c r="CU120" s="8">
        <f t="shared" si="116"/>
        <v>19.32399999999986</v>
      </c>
      <c r="CV120" s="5"/>
      <c r="CW120" s="5">
        <v>115</v>
      </c>
      <c r="CX120" t="s">
        <v>22</v>
      </c>
      <c r="CY120" s="8">
        <f t="shared" si="117"/>
        <v>2.771911764705874</v>
      </c>
      <c r="CZ120" s="8">
        <f t="shared" si="118"/>
        <v>20.32399999999986</v>
      </c>
      <c r="DA120" s="5"/>
      <c r="DB120" s="5">
        <v>115</v>
      </c>
      <c r="DC120" t="s">
        <v>22</v>
      </c>
      <c r="DD120" s="8">
        <f t="shared" si="119"/>
        <v>1.6915769230769415</v>
      </c>
      <c r="DE120" s="8">
        <f t="shared" si="120"/>
        <v>21.32399999999986</v>
      </c>
      <c r="DF120" s="5"/>
      <c r="DG120" s="5"/>
      <c r="DI120" s="8"/>
      <c r="DJ120" s="8"/>
      <c r="DL120" s="5"/>
      <c r="DN120" s="8"/>
      <c r="DO120" s="8"/>
    </row>
    <row r="121" spans="11:119">
      <c r="K121" s="4">
        <f t="shared" si="123"/>
        <v>116</v>
      </c>
      <c r="L121" t="s">
        <v>9</v>
      </c>
      <c r="M121" s="7">
        <f t="shared" si="68"/>
        <v>4.6316987179487086</v>
      </c>
      <c r="N121" s="7">
        <f t="shared" si="69"/>
        <v>2.1469999999999874</v>
      </c>
      <c r="P121" s="4">
        <f t="shared" si="124"/>
        <v>116</v>
      </c>
      <c r="Q121" t="s">
        <v>9</v>
      </c>
      <c r="R121" s="7">
        <f t="shared" si="71"/>
        <v>3.5418872549019507</v>
      </c>
      <c r="S121" s="7">
        <f t="shared" si="72"/>
        <v>3.1469999999999874</v>
      </c>
      <c r="U121" s="4">
        <f t="shared" si="125"/>
        <v>116</v>
      </c>
      <c r="V121" t="s">
        <v>21</v>
      </c>
      <c r="W121" s="7">
        <f t="shared" si="74"/>
        <v>2.913487903225803</v>
      </c>
      <c r="X121" s="7">
        <f t="shared" si="75"/>
        <v>4.1470000000000384</v>
      </c>
      <c r="Z121" s="4">
        <f t="shared" si="126"/>
        <v>116</v>
      </c>
      <c r="AA121" t="s">
        <v>21</v>
      </c>
      <c r="AB121" s="7">
        <f t="shared" si="77"/>
        <v>2.5088368055555588</v>
      </c>
      <c r="AC121" s="7">
        <f t="shared" si="78"/>
        <v>5.1470000000000384</v>
      </c>
      <c r="AE121" s="4">
        <f t="shared" si="127"/>
        <v>116</v>
      </c>
      <c r="AF121" t="s">
        <v>21</v>
      </c>
      <c r="AG121" s="7">
        <f t="shared" si="80"/>
        <v>2.2300771604938294</v>
      </c>
      <c r="AH121" s="7">
        <f t="shared" si="81"/>
        <v>6.1470000000000384</v>
      </c>
      <c r="AJ121" s="4">
        <f t="shared" si="128"/>
        <v>116</v>
      </c>
      <c r="AK121" t="s">
        <v>22</v>
      </c>
      <c r="AL121" s="7">
        <f t="shared" si="83"/>
        <v>2.0468696883852666</v>
      </c>
      <c r="AM121" s="7">
        <f t="shared" si="84"/>
        <v>7.1470000000000384</v>
      </c>
      <c r="AO121" s="4">
        <f t="shared" si="129"/>
        <v>116</v>
      </c>
      <c r="AP121" t="s">
        <v>21</v>
      </c>
      <c r="AQ121" s="7">
        <f t="shared" si="86"/>
        <v>1.9216622340425502</v>
      </c>
      <c r="AR121" s="7">
        <f t="shared" si="87"/>
        <v>8.1469999999999363</v>
      </c>
      <c r="AT121" s="4">
        <f t="shared" si="130"/>
        <v>116</v>
      </c>
      <c r="AU121" s="1" t="s">
        <v>22</v>
      </c>
      <c r="AV121" s="7">
        <f t="shared" si="89"/>
        <v>1.833870558375633</v>
      </c>
      <c r="AW121" s="7">
        <f t="shared" si="90"/>
        <v>9.1469999999999363</v>
      </c>
      <c r="AY121" s="4">
        <f t="shared" si="131"/>
        <v>116</v>
      </c>
      <c r="AZ121" s="1" t="s">
        <v>20</v>
      </c>
      <c r="BA121" s="7">
        <f t="shared" si="92"/>
        <v>1.788477722772275</v>
      </c>
      <c r="BB121" s="7">
        <f t="shared" si="93"/>
        <v>10.146999999999936</v>
      </c>
      <c r="BD121" s="4">
        <f t="shared" si="132"/>
        <v>116</v>
      </c>
      <c r="BE121" s="1" t="s">
        <v>19</v>
      </c>
      <c r="BF121" s="7">
        <f t="shared" si="95"/>
        <v>1.775294840294843</v>
      </c>
      <c r="BG121" s="7">
        <f t="shared" si="96"/>
        <v>11.146999999999936</v>
      </c>
      <c r="BI121" s="4">
        <f t="shared" si="133"/>
        <v>116</v>
      </c>
      <c r="BJ121" s="1" t="s">
        <v>20</v>
      </c>
      <c r="BK121" s="7">
        <f t="shared" si="98"/>
        <v>4.5077051597051261</v>
      </c>
      <c r="BL121" s="7">
        <f t="shared" si="99"/>
        <v>12.323000000000064</v>
      </c>
      <c r="BN121" s="4">
        <f t="shared" si="134"/>
        <v>116</v>
      </c>
      <c r="BO121" s="1" t="s">
        <v>19</v>
      </c>
      <c r="BP121" s="7">
        <f t="shared" si="101"/>
        <v>4.4945222772277056</v>
      </c>
      <c r="BQ121" s="7">
        <f t="shared" si="102"/>
        <v>13.323000000000064</v>
      </c>
      <c r="BS121" s="4">
        <f t="shared" si="135"/>
        <v>116</v>
      </c>
      <c r="BT121" s="1" t="s">
        <v>9</v>
      </c>
      <c r="BU121" s="7">
        <f t="shared" si="104"/>
        <v>4.4491294416243727</v>
      </c>
      <c r="BV121" s="7">
        <f t="shared" si="105"/>
        <v>14.323000000000064</v>
      </c>
      <c r="BX121" s="4">
        <f t="shared" si="136"/>
        <v>116</v>
      </c>
      <c r="BY121" t="s">
        <v>23</v>
      </c>
      <c r="BZ121" s="7">
        <f t="shared" si="107"/>
        <v>4.3613377659574555</v>
      </c>
      <c r="CA121" s="7">
        <f t="shared" si="108"/>
        <v>15.323000000000064</v>
      </c>
      <c r="CC121" s="5">
        <v>116</v>
      </c>
      <c r="CD121" t="s">
        <v>9</v>
      </c>
      <c r="CE121" s="8">
        <f t="shared" si="109"/>
        <v>4.2361303116147138</v>
      </c>
      <c r="CF121" s="8">
        <f t="shared" si="110"/>
        <v>16.322999999999858</v>
      </c>
      <c r="CG121" s="5"/>
      <c r="CH121" s="5">
        <v>116</v>
      </c>
      <c r="CI121" t="s">
        <v>23</v>
      </c>
      <c r="CJ121" s="8">
        <f t="shared" si="111"/>
        <v>4.0529228395062207</v>
      </c>
      <c r="CK121" s="8">
        <f t="shared" si="112"/>
        <v>17.322999999999858</v>
      </c>
      <c r="CL121" s="5"/>
      <c r="CM121" s="5">
        <v>116</v>
      </c>
      <c r="CN121" t="s">
        <v>23</v>
      </c>
      <c r="CO121" s="8">
        <f t="shared" si="113"/>
        <v>3.7741631944444678</v>
      </c>
      <c r="CP121" s="8">
        <f t="shared" si="114"/>
        <v>18.322999999999858</v>
      </c>
      <c r="CQ121" s="5"/>
      <c r="CR121" s="5">
        <v>116</v>
      </c>
      <c r="CS121" t="s">
        <v>23</v>
      </c>
      <c r="CT121" s="8">
        <f t="shared" si="115"/>
        <v>3.3695120967741583</v>
      </c>
      <c r="CU121" s="8">
        <f t="shared" si="116"/>
        <v>19.322999999999858</v>
      </c>
      <c r="CV121" s="5"/>
      <c r="CW121" s="5">
        <v>116</v>
      </c>
      <c r="CX121" t="s">
        <v>22</v>
      </c>
      <c r="CY121" s="8">
        <f t="shared" si="117"/>
        <v>2.741112745098031</v>
      </c>
      <c r="CZ121" s="8">
        <f t="shared" si="118"/>
        <v>20.322999999999858</v>
      </c>
      <c r="DA121" s="5"/>
      <c r="DB121" s="5">
        <v>116</v>
      </c>
      <c r="DC121" t="s">
        <v>22</v>
      </c>
      <c r="DD121" s="8">
        <f t="shared" si="119"/>
        <v>1.6513012820513004</v>
      </c>
      <c r="DE121" s="8">
        <f t="shared" si="120"/>
        <v>21.322999999999858</v>
      </c>
      <c r="DF121" s="5"/>
      <c r="DG121" s="5"/>
      <c r="DI121" s="8"/>
      <c r="DJ121" s="8"/>
      <c r="DL121" s="5"/>
      <c r="DN121" s="8"/>
      <c r="DO121" s="8"/>
    </row>
    <row r="122" spans="11:119">
      <c r="K122" s="4">
        <f t="shared" si="123"/>
        <v>117</v>
      </c>
      <c r="L122" t="s">
        <v>19</v>
      </c>
      <c r="M122" s="7">
        <f t="shared" si="68"/>
        <v>4.6719743589743494</v>
      </c>
      <c r="N122" s="7">
        <f t="shared" si="69"/>
        <v>2.1479999999999873</v>
      </c>
      <c r="P122" s="4">
        <f t="shared" si="124"/>
        <v>117</v>
      </c>
      <c r="Q122" t="s">
        <v>23</v>
      </c>
      <c r="R122" s="7">
        <f t="shared" si="71"/>
        <v>3.5726862745097936</v>
      </c>
      <c r="S122" s="7">
        <f t="shared" si="72"/>
        <v>3.1479999999999873</v>
      </c>
      <c r="U122" s="4">
        <f t="shared" si="125"/>
        <v>117</v>
      </c>
      <c r="V122" t="s">
        <v>9</v>
      </c>
      <c r="W122" s="7">
        <f t="shared" si="74"/>
        <v>2.9388225806451578</v>
      </c>
      <c r="X122" s="7">
        <f t="shared" si="75"/>
        <v>4.1480000000000388</v>
      </c>
      <c r="Z122" s="4">
        <f t="shared" si="126"/>
        <v>117</v>
      </c>
      <c r="AA122" t="s">
        <v>21</v>
      </c>
      <c r="AB122" s="7">
        <f t="shared" si="77"/>
        <v>2.5306527777777812</v>
      </c>
      <c r="AC122" s="7">
        <f t="shared" si="78"/>
        <v>5.1480000000000388</v>
      </c>
      <c r="AE122" s="4">
        <f t="shared" si="127"/>
        <v>117</v>
      </c>
      <c r="AF122" t="s">
        <v>9</v>
      </c>
      <c r="AG122" s="7">
        <f t="shared" si="80"/>
        <v>2.2494691358024714</v>
      </c>
      <c r="AH122" s="7">
        <f t="shared" si="81"/>
        <v>6.1480000000000388</v>
      </c>
      <c r="AJ122" s="4">
        <f t="shared" si="128"/>
        <v>117</v>
      </c>
      <c r="AK122" t="s">
        <v>22</v>
      </c>
      <c r="AL122" s="7">
        <f t="shared" si="83"/>
        <v>2.0646685552407908</v>
      </c>
      <c r="AM122" s="7">
        <f t="shared" si="84"/>
        <v>7.1480000000000388</v>
      </c>
      <c r="AO122" s="4">
        <f t="shared" si="129"/>
        <v>117</v>
      </c>
      <c r="AP122" t="s">
        <v>21</v>
      </c>
      <c r="AQ122" s="7">
        <f t="shared" si="86"/>
        <v>1.9383723404255289</v>
      </c>
      <c r="AR122" s="7">
        <f t="shared" si="87"/>
        <v>8.1479999999999357</v>
      </c>
      <c r="AT122" s="4">
        <f t="shared" si="130"/>
        <v>117</v>
      </c>
      <c r="AU122" s="1" t="s">
        <v>21</v>
      </c>
      <c r="AV122" s="7">
        <f t="shared" si="89"/>
        <v>1.8498172588832471</v>
      </c>
      <c r="AW122" s="7">
        <f t="shared" si="90"/>
        <v>9.1479999999999357</v>
      </c>
      <c r="AY122" s="4">
        <f t="shared" si="131"/>
        <v>117</v>
      </c>
      <c r="AZ122" s="1" t="s">
        <v>20</v>
      </c>
      <c r="BA122" s="7">
        <f t="shared" si="92"/>
        <v>1.8040297029702947</v>
      </c>
      <c r="BB122" s="7">
        <f t="shared" si="93"/>
        <v>10.147999999999936</v>
      </c>
      <c r="BD122" s="4">
        <f t="shared" si="132"/>
        <v>117</v>
      </c>
      <c r="BE122" s="1" t="s">
        <v>19</v>
      </c>
      <c r="BF122" s="7">
        <f t="shared" si="95"/>
        <v>1.7907321867321895</v>
      </c>
      <c r="BG122" s="7">
        <f t="shared" si="96"/>
        <v>11.147999999999936</v>
      </c>
      <c r="BI122" s="4">
        <f t="shared" si="133"/>
        <v>117</v>
      </c>
      <c r="BJ122" s="1" t="s">
        <v>20</v>
      </c>
      <c r="BK122" s="7">
        <f t="shared" si="98"/>
        <v>4.4922678132677794</v>
      </c>
      <c r="BL122" s="7">
        <f t="shared" si="99"/>
        <v>12.322000000000065</v>
      </c>
      <c r="BN122" s="4">
        <f t="shared" si="134"/>
        <v>117</v>
      </c>
      <c r="BO122" s="1" t="s">
        <v>19</v>
      </c>
      <c r="BP122" s="7">
        <f t="shared" si="101"/>
        <v>4.4789702970296856</v>
      </c>
      <c r="BQ122" s="7">
        <f t="shared" si="102"/>
        <v>13.322000000000065</v>
      </c>
      <c r="BS122" s="4">
        <f t="shared" si="135"/>
        <v>117</v>
      </c>
      <c r="BT122" s="1" t="s">
        <v>23</v>
      </c>
      <c r="BU122" s="7">
        <f t="shared" si="104"/>
        <v>4.4331827411167586</v>
      </c>
      <c r="BV122" s="7">
        <f t="shared" si="105"/>
        <v>14.322000000000065</v>
      </c>
      <c r="BX122" s="4">
        <f t="shared" si="136"/>
        <v>117</v>
      </c>
      <c r="BY122" t="s">
        <v>23</v>
      </c>
      <c r="BZ122" s="7">
        <f t="shared" si="107"/>
        <v>4.3446276595744768</v>
      </c>
      <c r="CA122" s="7">
        <f t="shared" si="108"/>
        <v>15.322000000000065</v>
      </c>
      <c r="CC122" s="5">
        <v>117</v>
      </c>
      <c r="CD122" t="s">
        <v>9</v>
      </c>
      <c r="CE122" s="8">
        <f t="shared" si="109"/>
        <v>4.2183314447591895</v>
      </c>
      <c r="CF122" s="8">
        <f t="shared" si="110"/>
        <v>16.321999999999857</v>
      </c>
      <c r="CG122" s="5"/>
      <c r="CH122" s="5">
        <v>117</v>
      </c>
      <c r="CI122" t="s">
        <v>22</v>
      </c>
      <c r="CJ122" s="8">
        <f t="shared" si="111"/>
        <v>4.0335308641975791</v>
      </c>
      <c r="CK122" s="8">
        <f t="shared" si="112"/>
        <v>17.321999999999857</v>
      </c>
      <c r="CL122" s="5"/>
      <c r="CM122" s="5">
        <v>117</v>
      </c>
      <c r="CN122" t="s">
        <v>23</v>
      </c>
      <c r="CO122" s="8">
        <f t="shared" si="113"/>
        <v>3.7523472222222454</v>
      </c>
      <c r="CP122" s="8">
        <f t="shared" si="114"/>
        <v>18.321999999999857</v>
      </c>
      <c r="CQ122" s="5"/>
      <c r="CR122" s="5">
        <v>117</v>
      </c>
      <c r="CS122" t="s">
        <v>22</v>
      </c>
      <c r="CT122" s="8">
        <f t="shared" si="115"/>
        <v>3.3441774193548035</v>
      </c>
      <c r="CU122" s="8">
        <f t="shared" si="116"/>
        <v>19.321999999999857</v>
      </c>
      <c r="CV122" s="5"/>
      <c r="CW122" s="5">
        <v>117</v>
      </c>
      <c r="CX122" t="s">
        <v>21</v>
      </c>
      <c r="CY122" s="8">
        <f t="shared" si="117"/>
        <v>2.7103137254901881</v>
      </c>
      <c r="CZ122" s="8">
        <f t="shared" si="118"/>
        <v>20.321999999999857</v>
      </c>
      <c r="DA122" s="5"/>
      <c r="DB122" s="5">
        <v>117</v>
      </c>
      <c r="DC122" t="s">
        <v>20</v>
      </c>
      <c r="DD122" s="8">
        <f t="shared" si="119"/>
        <v>1.6110256410256594</v>
      </c>
      <c r="DE122" s="8">
        <f t="shared" si="120"/>
        <v>21.321999999999857</v>
      </c>
      <c r="DF122" s="5"/>
      <c r="DG122" s="5"/>
      <c r="DI122" s="8"/>
      <c r="DJ122" s="8"/>
      <c r="DL122" s="5"/>
      <c r="DN122" s="8"/>
      <c r="DO122" s="8"/>
    </row>
    <row r="123" spans="11:119">
      <c r="K123" s="4">
        <f t="shared" si="123"/>
        <v>118</v>
      </c>
      <c r="L123" t="s">
        <v>19</v>
      </c>
      <c r="M123" s="7">
        <f t="shared" si="68"/>
        <v>4.7122499999999903</v>
      </c>
      <c r="N123" s="7">
        <f t="shared" si="69"/>
        <v>2.1489999999999871</v>
      </c>
      <c r="P123" s="4">
        <f t="shared" si="124"/>
        <v>118</v>
      </c>
      <c r="Q123" t="s">
        <v>23</v>
      </c>
      <c r="R123" s="7">
        <f t="shared" si="71"/>
        <v>3.6034852941176365</v>
      </c>
      <c r="S123" s="7">
        <f t="shared" si="72"/>
        <v>3.1489999999999871</v>
      </c>
      <c r="U123" s="4">
        <f t="shared" si="125"/>
        <v>118</v>
      </c>
      <c r="V123" t="s">
        <v>9</v>
      </c>
      <c r="W123" s="7">
        <f t="shared" si="74"/>
        <v>2.9641572580645126</v>
      </c>
      <c r="X123" s="7">
        <f t="shared" si="75"/>
        <v>4.1490000000000391</v>
      </c>
      <c r="Z123" s="4">
        <f t="shared" si="126"/>
        <v>118</v>
      </c>
      <c r="AA123" t="s">
        <v>9</v>
      </c>
      <c r="AB123" s="7">
        <f t="shared" si="77"/>
        <v>2.5524687500000036</v>
      </c>
      <c r="AC123" s="7">
        <f t="shared" si="78"/>
        <v>5.1490000000000391</v>
      </c>
      <c r="AE123" s="4">
        <f t="shared" si="127"/>
        <v>118</v>
      </c>
      <c r="AF123" t="s">
        <v>9</v>
      </c>
      <c r="AG123" s="7">
        <f t="shared" si="80"/>
        <v>2.2688611111111134</v>
      </c>
      <c r="AH123" s="7">
        <f t="shared" si="81"/>
        <v>6.1490000000000391</v>
      </c>
      <c r="AJ123" s="4">
        <f t="shared" si="128"/>
        <v>118</v>
      </c>
      <c r="AK123" t="s">
        <v>22</v>
      </c>
      <c r="AL123" s="7">
        <f t="shared" si="83"/>
        <v>2.0824674220963151</v>
      </c>
      <c r="AM123" s="7">
        <f t="shared" si="84"/>
        <v>7.1490000000000391</v>
      </c>
      <c r="AO123" s="4">
        <f t="shared" si="129"/>
        <v>118</v>
      </c>
      <c r="AP123" t="s">
        <v>21</v>
      </c>
      <c r="AQ123" s="7">
        <f t="shared" si="86"/>
        <v>1.9550824468085075</v>
      </c>
      <c r="AR123" s="7">
        <f t="shared" si="87"/>
        <v>8.1489999999999352</v>
      </c>
      <c r="AT123" s="4">
        <f t="shared" si="130"/>
        <v>118</v>
      </c>
      <c r="AU123" s="1" t="s">
        <v>21</v>
      </c>
      <c r="AV123" s="7">
        <f t="shared" si="89"/>
        <v>1.8657639593908613</v>
      </c>
      <c r="AW123" s="7">
        <f t="shared" si="90"/>
        <v>9.1489999999999352</v>
      </c>
      <c r="AY123" s="4">
        <f t="shared" si="131"/>
        <v>118</v>
      </c>
      <c r="AZ123" s="1" t="s">
        <v>9</v>
      </c>
      <c r="BA123" s="7">
        <f t="shared" si="92"/>
        <v>1.8195816831683145</v>
      </c>
      <c r="BB123" s="7">
        <f t="shared" si="93"/>
        <v>10.148999999999935</v>
      </c>
      <c r="BD123" s="4">
        <f t="shared" si="132"/>
        <v>118</v>
      </c>
      <c r="BE123" s="11" t="s">
        <v>22</v>
      </c>
      <c r="BF123" s="7">
        <f t="shared" si="95"/>
        <v>1.806169533169536</v>
      </c>
      <c r="BG123" s="7">
        <f t="shared" si="96"/>
        <v>11.148999999999935</v>
      </c>
      <c r="BI123" s="4">
        <f t="shared" si="133"/>
        <v>118</v>
      </c>
      <c r="BJ123" s="11" t="s">
        <v>9</v>
      </c>
      <c r="BK123" s="7">
        <f t="shared" si="98"/>
        <v>4.4768304668304326</v>
      </c>
      <c r="BL123" s="7">
        <f t="shared" si="99"/>
        <v>12.321000000000065</v>
      </c>
      <c r="BN123" s="4">
        <f t="shared" si="134"/>
        <v>118</v>
      </c>
      <c r="BO123" s="1" t="s">
        <v>22</v>
      </c>
      <c r="BP123" s="7">
        <f t="shared" si="101"/>
        <v>4.4634183168316657</v>
      </c>
      <c r="BQ123" s="7">
        <f t="shared" si="102"/>
        <v>13.321000000000065</v>
      </c>
      <c r="BS123" s="4">
        <f t="shared" si="135"/>
        <v>118</v>
      </c>
      <c r="BT123" s="1" t="s">
        <v>23</v>
      </c>
      <c r="BU123" s="7">
        <f t="shared" si="104"/>
        <v>4.4172360406091444</v>
      </c>
      <c r="BV123" s="7">
        <f t="shared" si="105"/>
        <v>14.321000000000065</v>
      </c>
      <c r="BX123" s="4">
        <f t="shared" si="136"/>
        <v>118</v>
      </c>
      <c r="BY123" t="s">
        <v>23</v>
      </c>
      <c r="BZ123" s="7">
        <f t="shared" si="107"/>
        <v>4.3279175531914982</v>
      </c>
      <c r="CA123" s="7">
        <f t="shared" si="108"/>
        <v>15.321000000000065</v>
      </c>
      <c r="CC123" s="5">
        <v>118</v>
      </c>
      <c r="CD123" t="s">
        <v>9</v>
      </c>
      <c r="CE123" s="8">
        <f t="shared" si="109"/>
        <v>4.2005325779036653</v>
      </c>
      <c r="CF123" s="8">
        <f t="shared" si="110"/>
        <v>16.320999999999856</v>
      </c>
      <c r="CG123" s="5"/>
      <c r="CH123" s="5">
        <v>118</v>
      </c>
      <c r="CI123" t="s">
        <v>22</v>
      </c>
      <c r="CJ123" s="8">
        <f t="shared" si="111"/>
        <v>4.0141388888889376</v>
      </c>
      <c r="CK123" s="8">
        <f t="shared" si="112"/>
        <v>17.320999999999856</v>
      </c>
      <c r="CL123" s="5"/>
      <c r="CM123" s="5">
        <v>118</v>
      </c>
      <c r="CN123" t="s">
        <v>22</v>
      </c>
      <c r="CO123" s="8">
        <f t="shared" si="113"/>
        <v>3.7305312500000229</v>
      </c>
      <c r="CP123" s="8">
        <f t="shared" si="114"/>
        <v>18.320999999999856</v>
      </c>
      <c r="CQ123" s="5"/>
      <c r="CR123" s="5">
        <v>118</v>
      </c>
      <c r="CS123" t="s">
        <v>22</v>
      </c>
      <c r="CT123" s="8">
        <f t="shared" si="115"/>
        <v>3.3188427419354487</v>
      </c>
      <c r="CU123" s="8">
        <f t="shared" si="116"/>
        <v>19.320999999999856</v>
      </c>
      <c r="CV123" s="5"/>
      <c r="CW123" s="5">
        <v>118</v>
      </c>
      <c r="CX123" t="s">
        <v>21</v>
      </c>
      <c r="CY123" s="8">
        <f t="shared" si="117"/>
        <v>2.6795147058823452</v>
      </c>
      <c r="CZ123" s="8">
        <f t="shared" si="118"/>
        <v>20.320999999999856</v>
      </c>
      <c r="DA123" s="5"/>
      <c r="DB123" s="5">
        <v>118</v>
      </c>
      <c r="DC123" t="s">
        <v>20</v>
      </c>
      <c r="DD123" s="8">
        <f t="shared" si="119"/>
        <v>1.5707500000000183</v>
      </c>
      <c r="DE123" s="8">
        <f t="shared" si="120"/>
        <v>21.320999999999856</v>
      </c>
      <c r="DF123" s="5"/>
      <c r="DG123" s="5"/>
      <c r="DI123" s="8"/>
      <c r="DJ123" s="8"/>
      <c r="DL123" s="5"/>
      <c r="DN123" s="8"/>
      <c r="DO123" s="8"/>
    </row>
    <row r="124" spans="11:119">
      <c r="K124" s="4">
        <f t="shared" si="123"/>
        <v>119</v>
      </c>
      <c r="L124" t="s">
        <v>22</v>
      </c>
      <c r="M124" s="7">
        <f t="shared" si="68"/>
        <v>4.7525256410256311</v>
      </c>
      <c r="N124" s="7">
        <f t="shared" si="69"/>
        <v>2.149999999999987</v>
      </c>
      <c r="P124" s="4">
        <f t="shared" si="124"/>
        <v>119</v>
      </c>
      <c r="Q124" t="s">
        <v>22</v>
      </c>
      <c r="R124" s="7">
        <f t="shared" si="71"/>
        <v>3.6342843137254794</v>
      </c>
      <c r="S124" s="7">
        <f t="shared" si="72"/>
        <v>3.149999999999987</v>
      </c>
      <c r="U124" s="4">
        <f t="shared" si="125"/>
        <v>119</v>
      </c>
      <c r="V124" t="s">
        <v>9</v>
      </c>
      <c r="W124" s="7">
        <f t="shared" si="74"/>
        <v>2.9894919354838674</v>
      </c>
      <c r="X124" s="7">
        <f t="shared" si="75"/>
        <v>4.1500000000000394</v>
      </c>
      <c r="Z124" s="4">
        <f t="shared" si="126"/>
        <v>119</v>
      </c>
      <c r="AA124" t="s">
        <v>9</v>
      </c>
      <c r="AB124" s="7">
        <f t="shared" si="77"/>
        <v>2.574284722222226</v>
      </c>
      <c r="AC124" s="7">
        <f t="shared" si="78"/>
        <v>5.1500000000000394</v>
      </c>
      <c r="AE124" s="4">
        <f t="shared" si="127"/>
        <v>119</v>
      </c>
      <c r="AF124" t="s">
        <v>9</v>
      </c>
      <c r="AG124" s="7">
        <f t="shared" si="80"/>
        <v>2.2882530864197554</v>
      </c>
      <c r="AH124" s="7">
        <f t="shared" si="81"/>
        <v>6.1500000000000394</v>
      </c>
      <c r="AJ124" s="4">
        <f t="shared" si="128"/>
        <v>119</v>
      </c>
      <c r="AK124" t="s">
        <v>21</v>
      </c>
      <c r="AL124" s="7">
        <f t="shared" si="83"/>
        <v>2.1002662889518393</v>
      </c>
      <c r="AM124" s="7">
        <f t="shared" si="84"/>
        <v>7.1500000000000394</v>
      </c>
      <c r="AO124" s="4">
        <f t="shared" si="129"/>
        <v>119</v>
      </c>
      <c r="AP124" t="s">
        <v>9</v>
      </c>
      <c r="AQ124" s="7">
        <f t="shared" si="86"/>
        <v>1.9717925531914862</v>
      </c>
      <c r="AR124" s="7">
        <f t="shared" si="87"/>
        <v>8.1499999999999346</v>
      </c>
      <c r="AT124" s="4">
        <f t="shared" si="130"/>
        <v>119</v>
      </c>
      <c r="AU124" s="1" t="s">
        <v>9</v>
      </c>
      <c r="AV124" s="7">
        <f t="shared" si="89"/>
        <v>1.8817106598984754</v>
      </c>
      <c r="AW124" s="7">
        <f t="shared" si="90"/>
        <v>9.1499999999999346</v>
      </c>
      <c r="AY124" s="4">
        <f t="shared" si="131"/>
        <v>119</v>
      </c>
      <c r="AZ124" s="1" t="s">
        <v>9</v>
      </c>
      <c r="BA124" s="7">
        <f t="shared" si="92"/>
        <v>1.8351336633663342</v>
      </c>
      <c r="BB124" s="7">
        <f t="shared" si="93"/>
        <v>10.149999999999935</v>
      </c>
      <c r="BD124" s="4">
        <f t="shared" si="132"/>
        <v>119</v>
      </c>
      <c r="BE124" s="11" t="s">
        <v>22</v>
      </c>
      <c r="BF124" s="7">
        <f t="shared" si="95"/>
        <v>1.8216068796068825</v>
      </c>
      <c r="BG124" s="7">
        <f t="shared" si="96"/>
        <v>11.149999999999935</v>
      </c>
      <c r="BI124" s="4">
        <f t="shared" si="133"/>
        <v>119</v>
      </c>
      <c r="BJ124" s="11" t="s">
        <v>9</v>
      </c>
      <c r="BK124" s="7">
        <f t="shared" si="98"/>
        <v>4.4613931203930859</v>
      </c>
      <c r="BL124" s="7">
        <f t="shared" si="99"/>
        <v>12.320000000000066</v>
      </c>
      <c r="BN124" s="4">
        <f t="shared" si="134"/>
        <v>119</v>
      </c>
      <c r="BO124" s="1" t="s">
        <v>22</v>
      </c>
      <c r="BP124" s="7">
        <f t="shared" si="101"/>
        <v>4.4478663366336457</v>
      </c>
      <c r="BQ124" s="7">
        <f t="shared" si="102"/>
        <v>13.320000000000066</v>
      </c>
      <c r="BS124" s="4">
        <f t="shared" si="135"/>
        <v>119</v>
      </c>
      <c r="BT124" s="1" t="s">
        <v>22</v>
      </c>
      <c r="BU124" s="7">
        <f t="shared" si="104"/>
        <v>4.4012893401015303</v>
      </c>
      <c r="BV124" s="7">
        <f t="shared" si="105"/>
        <v>14.320000000000066</v>
      </c>
      <c r="BX124" s="4">
        <f t="shared" si="136"/>
        <v>119</v>
      </c>
      <c r="BY124" t="s">
        <v>22</v>
      </c>
      <c r="BZ124" s="7">
        <f t="shared" si="107"/>
        <v>4.3112074468085195</v>
      </c>
      <c r="CA124" s="7">
        <f t="shared" si="108"/>
        <v>15.320000000000066</v>
      </c>
      <c r="CC124" s="5">
        <v>119</v>
      </c>
      <c r="CD124" t="s">
        <v>23</v>
      </c>
      <c r="CE124" s="8">
        <f t="shared" si="109"/>
        <v>4.1827337110481411</v>
      </c>
      <c r="CF124" s="8">
        <f t="shared" si="110"/>
        <v>16.319999999999855</v>
      </c>
      <c r="CG124" s="5"/>
      <c r="CH124" s="5">
        <v>119</v>
      </c>
      <c r="CI124" t="s">
        <v>22</v>
      </c>
      <c r="CJ124" s="8">
        <f t="shared" si="111"/>
        <v>3.9947469135802955</v>
      </c>
      <c r="CK124" s="8">
        <f t="shared" si="112"/>
        <v>17.319999999999855</v>
      </c>
      <c r="CL124" s="5"/>
      <c r="CM124" s="5">
        <v>119</v>
      </c>
      <c r="CN124" t="s">
        <v>22</v>
      </c>
      <c r="CO124" s="8">
        <f t="shared" si="113"/>
        <v>3.7087152777778005</v>
      </c>
      <c r="CP124" s="8">
        <f t="shared" si="114"/>
        <v>18.319999999999855</v>
      </c>
      <c r="CQ124" s="5"/>
      <c r="CR124" s="5">
        <v>119</v>
      </c>
      <c r="CS124" t="s">
        <v>22</v>
      </c>
      <c r="CT124" s="8">
        <f t="shared" si="115"/>
        <v>3.2935080645160939</v>
      </c>
      <c r="CU124" s="8">
        <f t="shared" si="116"/>
        <v>19.319999999999855</v>
      </c>
      <c r="CV124" s="5"/>
      <c r="CW124" s="5">
        <v>119</v>
      </c>
      <c r="CX124" t="s">
        <v>9</v>
      </c>
      <c r="CY124" s="8">
        <f t="shared" si="117"/>
        <v>2.6487156862745023</v>
      </c>
      <c r="CZ124" s="8">
        <f t="shared" si="118"/>
        <v>20.319999999999855</v>
      </c>
      <c r="DA124" s="5"/>
      <c r="DB124" s="5">
        <v>119</v>
      </c>
      <c r="DC124" t="s">
        <v>9</v>
      </c>
      <c r="DD124" s="8">
        <f t="shared" si="119"/>
        <v>1.5304743589743772</v>
      </c>
      <c r="DE124" s="8">
        <f t="shared" si="120"/>
        <v>21.319999999999855</v>
      </c>
      <c r="DF124" s="5"/>
      <c r="DG124" s="5"/>
      <c r="DI124" s="8"/>
      <c r="DJ124" s="8"/>
      <c r="DL124" s="5"/>
      <c r="DN124" s="8"/>
      <c r="DO124" s="8"/>
    </row>
    <row r="125" spans="11:119">
      <c r="K125" s="4">
        <f t="shared" si="123"/>
        <v>120</v>
      </c>
      <c r="L125" t="s">
        <v>22</v>
      </c>
      <c r="M125" s="7">
        <f t="shared" si="68"/>
        <v>4.792801282051272</v>
      </c>
      <c r="N125" s="7">
        <f t="shared" si="69"/>
        <v>2.1509999999999869</v>
      </c>
      <c r="P125" s="4">
        <f t="shared" si="124"/>
        <v>120</v>
      </c>
      <c r="Q125" t="s">
        <v>22</v>
      </c>
      <c r="R125" s="7">
        <f t="shared" si="71"/>
        <v>3.6650833333333224</v>
      </c>
      <c r="S125" s="7">
        <f t="shared" si="72"/>
        <v>3.1509999999999869</v>
      </c>
      <c r="U125" s="4">
        <f t="shared" si="125"/>
        <v>120</v>
      </c>
      <c r="V125" t="s">
        <v>23</v>
      </c>
      <c r="W125" s="7">
        <f t="shared" si="74"/>
        <v>3.0148266129032222</v>
      </c>
      <c r="X125" s="7">
        <f t="shared" si="75"/>
        <v>4.1510000000000398</v>
      </c>
      <c r="Z125" s="4">
        <f t="shared" si="126"/>
        <v>120</v>
      </c>
      <c r="AA125" t="s">
        <v>9</v>
      </c>
      <c r="AB125" s="7">
        <f t="shared" si="77"/>
        <v>2.5961006944444485</v>
      </c>
      <c r="AC125" s="7">
        <f t="shared" si="78"/>
        <v>5.1510000000000398</v>
      </c>
      <c r="AE125" s="4">
        <f t="shared" si="127"/>
        <v>120</v>
      </c>
      <c r="AF125" t="s">
        <v>23</v>
      </c>
      <c r="AG125" s="7">
        <f t="shared" si="80"/>
        <v>2.3076450617283975</v>
      </c>
      <c r="AH125" s="7">
        <f t="shared" si="81"/>
        <v>6.1510000000000398</v>
      </c>
      <c r="AJ125" s="4">
        <f t="shared" si="128"/>
        <v>120</v>
      </c>
      <c r="AK125" t="s">
        <v>21</v>
      </c>
      <c r="AL125" s="7">
        <f t="shared" si="83"/>
        <v>2.1180651558073635</v>
      </c>
      <c r="AM125" s="7">
        <f t="shared" si="84"/>
        <v>7.1510000000000398</v>
      </c>
      <c r="AO125" s="4">
        <f t="shared" si="129"/>
        <v>120</v>
      </c>
      <c r="AP125" t="s">
        <v>9</v>
      </c>
      <c r="AQ125" s="7">
        <f t="shared" si="86"/>
        <v>1.9885026595744648</v>
      </c>
      <c r="AR125" s="7">
        <f t="shared" si="87"/>
        <v>8.1509999999999341</v>
      </c>
      <c r="AT125" s="4">
        <f t="shared" si="130"/>
        <v>120</v>
      </c>
      <c r="AU125" s="1" t="s">
        <v>9</v>
      </c>
      <c r="AV125" s="7">
        <f t="shared" si="89"/>
        <v>1.8976573604060896</v>
      </c>
      <c r="AW125" s="7">
        <f t="shared" si="90"/>
        <v>9.1509999999999341</v>
      </c>
      <c r="AY125" s="4">
        <f t="shared" si="131"/>
        <v>120</v>
      </c>
      <c r="AZ125" s="1" t="s">
        <v>9</v>
      </c>
      <c r="BA125" s="7">
        <f t="shared" si="92"/>
        <v>1.8506856435643539</v>
      </c>
      <c r="BB125" s="7">
        <f t="shared" si="93"/>
        <v>10.150999999999934</v>
      </c>
      <c r="BD125" s="4">
        <f t="shared" si="132"/>
        <v>120</v>
      </c>
      <c r="BE125" s="11" t="s">
        <v>22</v>
      </c>
      <c r="BF125" s="7">
        <f t="shared" si="95"/>
        <v>1.837044226044229</v>
      </c>
      <c r="BG125" s="7">
        <f t="shared" si="96"/>
        <v>11.150999999999934</v>
      </c>
      <c r="BI125" s="4">
        <f t="shared" si="133"/>
        <v>120</v>
      </c>
      <c r="BJ125" s="11" t="s">
        <v>9</v>
      </c>
      <c r="BK125" s="7">
        <f t="shared" si="98"/>
        <v>4.4459557739557392</v>
      </c>
      <c r="BL125" s="7">
        <f t="shared" si="99"/>
        <v>12.319000000000067</v>
      </c>
      <c r="BN125" s="4">
        <f t="shared" si="134"/>
        <v>120</v>
      </c>
      <c r="BO125" s="1" t="s">
        <v>22</v>
      </c>
      <c r="BP125" s="7">
        <f t="shared" si="101"/>
        <v>4.4323143564356258</v>
      </c>
      <c r="BQ125" s="7">
        <f t="shared" si="102"/>
        <v>13.319000000000067</v>
      </c>
      <c r="BS125" s="4">
        <f t="shared" si="135"/>
        <v>120</v>
      </c>
      <c r="BT125" s="1" t="s">
        <v>22</v>
      </c>
      <c r="BU125" s="7">
        <f t="shared" si="104"/>
        <v>4.3853426395939161</v>
      </c>
      <c r="BV125" s="7">
        <f t="shared" si="105"/>
        <v>14.319000000000067</v>
      </c>
      <c r="BX125" s="4">
        <f t="shared" si="136"/>
        <v>120</v>
      </c>
      <c r="BY125" t="s">
        <v>22</v>
      </c>
      <c r="BZ125" s="7">
        <f t="shared" si="107"/>
        <v>4.2944973404255409</v>
      </c>
      <c r="CA125" s="7">
        <f t="shared" si="108"/>
        <v>15.319000000000067</v>
      </c>
      <c r="CC125" s="5">
        <v>120</v>
      </c>
      <c r="CD125" t="s">
        <v>23</v>
      </c>
      <c r="CE125" s="8">
        <f t="shared" si="109"/>
        <v>4.1649348441926168</v>
      </c>
      <c r="CF125" s="8">
        <f t="shared" si="110"/>
        <v>16.318999999999853</v>
      </c>
      <c r="CG125" s="5"/>
      <c r="CH125" s="5">
        <v>120</v>
      </c>
      <c r="CI125" t="s">
        <v>21</v>
      </c>
      <c r="CJ125" s="8">
        <f t="shared" si="111"/>
        <v>3.9753549382716535</v>
      </c>
      <c r="CK125" s="8">
        <f t="shared" si="112"/>
        <v>17.318999999999853</v>
      </c>
      <c r="CL125" s="5"/>
      <c r="CM125" s="5">
        <v>120</v>
      </c>
      <c r="CN125" t="s">
        <v>22</v>
      </c>
      <c r="CO125" s="8">
        <f t="shared" si="113"/>
        <v>3.6868993055555781</v>
      </c>
      <c r="CP125" s="8">
        <f t="shared" si="114"/>
        <v>18.318999999999853</v>
      </c>
      <c r="CQ125" s="5"/>
      <c r="CR125" s="5">
        <v>120</v>
      </c>
      <c r="CS125" t="s">
        <v>21</v>
      </c>
      <c r="CT125" s="8">
        <f t="shared" si="115"/>
        <v>3.2681733870967391</v>
      </c>
      <c r="CU125" s="8">
        <f t="shared" si="116"/>
        <v>19.318999999999853</v>
      </c>
      <c r="CV125" s="5"/>
      <c r="CW125" s="5">
        <v>120</v>
      </c>
      <c r="CX125" t="s">
        <v>9</v>
      </c>
      <c r="CY125" s="8">
        <f t="shared" si="117"/>
        <v>2.6179166666666593</v>
      </c>
      <c r="CZ125" s="8">
        <f t="shared" si="118"/>
        <v>20.318999999999853</v>
      </c>
      <c r="DA125" s="5"/>
      <c r="DB125" s="5">
        <v>120</v>
      </c>
      <c r="DC125" t="s">
        <v>9</v>
      </c>
      <c r="DD125" s="8">
        <f t="shared" si="119"/>
        <v>1.4901987179487362</v>
      </c>
      <c r="DE125" s="8">
        <f t="shared" si="120"/>
        <v>21.318999999999853</v>
      </c>
      <c r="DF125" s="5"/>
      <c r="DG125" s="5"/>
      <c r="DI125" s="8"/>
      <c r="DJ125" s="8"/>
      <c r="DL125" s="5"/>
      <c r="DN125" s="8"/>
      <c r="DO125" s="8"/>
    </row>
    <row r="126" spans="11:119">
      <c r="K126" s="4">
        <f t="shared" si="123"/>
        <v>121</v>
      </c>
      <c r="L126" t="s">
        <v>22</v>
      </c>
      <c r="M126" s="7">
        <f t="shared" si="68"/>
        <v>4.8330769230769128</v>
      </c>
      <c r="N126" s="7">
        <f t="shared" si="69"/>
        <v>2.1519999999999868</v>
      </c>
      <c r="P126" s="4">
        <f t="shared" si="124"/>
        <v>121</v>
      </c>
      <c r="Q126" t="s">
        <v>22</v>
      </c>
      <c r="R126" s="7">
        <f t="shared" si="71"/>
        <v>3.6958823529411653</v>
      </c>
      <c r="S126" s="7">
        <f t="shared" si="72"/>
        <v>3.1519999999999868</v>
      </c>
      <c r="U126" s="4">
        <f t="shared" si="125"/>
        <v>121</v>
      </c>
      <c r="V126" t="s">
        <v>23</v>
      </c>
      <c r="W126" s="7">
        <f t="shared" si="74"/>
        <v>3.040161290322577</v>
      </c>
      <c r="X126" s="7">
        <f t="shared" si="75"/>
        <v>4.1520000000000401</v>
      </c>
      <c r="Z126" s="4">
        <f t="shared" si="126"/>
        <v>121</v>
      </c>
      <c r="AA126" t="s">
        <v>9</v>
      </c>
      <c r="AB126" s="7">
        <f t="shared" si="77"/>
        <v>2.6179166666666709</v>
      </c>
      <c r="AC126" s="7">
        <f t="shared" si="78"/>
        <v>5.1520000000000401</v>
      </c>
      <c r="AE126" s="4">
        <f t="shared" si="127"/>
        <v>121</v>
      </c>
      <c r="AF126" t="s">
        <v>23</v>
      </c>
      <c r="AG126" s="7">
        <f t="shared" si="80"/>
        <v>2.3270370370370395</v>
      </c>
      <c r="AH126" s="7">
        <f t="shared" si="81"/>
        <v>6.1520000000000401</v>
      </c>
      <c r="AJ126" s="4">
        <f t="shared" si="128"/>
        <v>121</v>
      </c>
      <c r="AK126" t="s">
        <v>9</v>
      </c>
      <c r="AL126" s="7">
        <f t="shared" si="83"/>
        <v>2.1358640226628878</v>
      </c>
      <c r="AM126" s="7">
        <f t="shared" si="84"/>
        <v>7.1520000000000401</v>
      </c>
      <c r="AO126" s="4">
        <f t="shared" si="129"/>
        <v>121</v>
      </c>
      <c r="AP126" t="s">
        <v>19</v>
      </c>
      <c r="AQ126" s="7">
        <f t="shared" si="86"/>
        <v>2.0052127659574435</v>
      </c>
      <c r="AR126" s="7">
        <f t="shared" si="87"/>
        <v>8.1519999999999335</v>
      </c>
      <c r="AT126" s="4">
        <f t="shared" si="130"/>
        <v>121</v>
      </c>
      <c r="AU126" s="1" t="s">
        <v>9</v>
      </c>
      <c r="AV126" s="7">
        <f t="shared" si="89"/>
        <v>1.9136040609137037</v>
      </c>
      <c r="AW126" s="7">
        <f t="shared" si="90"/>
        <v>9.1519999999999335</v>
      </c>
      <c r="AY126" s="4">
        <f t="shared" si="131"/>
        <v>121</v>
      </c>
      <c r="AZ126" s="1" t="s">
        <v>23</v>
      </c>
      <c r="BA126" s="7">
        <f t="shared" si="92"/>
        <v>1.8662376237623737</v>
      </c>
      <c r="BB126" s="7">
        <f t="shared" si="93"/>
        <v>10.151999999999934</v>
      </c>
      <c r="BD126" s="4">
        <f t="shared" si="132"/>
        <v>121</v>
      </c>
      <c r="BE126" s="11" t="s">
        <v>21</v>
      </c>
      <c r="BF126" s="7">
        <f t="shared" si="95"/>
        <v>1.8524815724815755</v>
      </c>
      <c r="BG126" s="7">
        <f t="shared" si="96"/>
        <v>11.151999999999934</v>
      </c>
      <c r="BI126" s="4">
        <f t="shared" si="133"/>
        <v>121</v>
      </c>
      <c r="BJ126" s="11" t="s">
        <v>23</v>
      </c>
      <c r="BK126" s="7">
        <f t="shared" si="98"/>
        <v>4.4305184275183924</v>
      </c>
      <c r="BL126" s="7">
        <f t="shared" si="99"/>
        <v>12.318000000000067</v>
      </c>
      <c r="BN126" s="4">
        <f t="shared" si="134"/>
        <v>121</v>
      </c>
      <c r="BO126" s="1" t="s">
        <v>21</v>
      </c>
      <c r="BP126" s="7">
        <f t="shared" si="101"/>
        <v>4.4167623762376058</v>
      </c>
      <c r="BQ126" s="7">
        <f t="shared" si="102"/>
        <v>13.318000000000067</v>
      </c>
      <c r="BS126" s="4">
        <f t="shared" si="135"/>
        <v>121</v>
      </c>
      <c r="BT126" s="1" t="s">
        <v>22</v>
      </c>
      <c r="BU126" s="7">
        <f t="shared" si="104"/>
        <v>4.369395939086302</v>
      </c>
      <c r="BV126" s="7">
        <f t="shared" si="105"/>
        <v>14.318000000000067</v>
      </c>
      <c r="BX126" s="4">
        <f t="shared" si="136"/>
        <v>121</v>
      </c>
      <c r="BY126" t="s">
        <v>20</v>
      </c>
      <c r="BZ126" s="7">
        <f t="shared" si="107"/>
        <v>4.2777872340425622</v>
      </c>
      <c r="CA126" s="7">
        <f t="shared" si="108"/>
        <v>15.318000000000067</v>
      </c>
      <c r="CC126" s="5">
        <v>121</v>
      </c>
      <c r="CD126" t="s">
        <v>22</v>
      </c>
      <c r="CE126" s="8">
        <f t="shared" si="109"/>
        <v>4.1471359773370926</v>
      </c>
      <c r="CF126" s="8">
        <f t="shared" si="110"/>
        <v>16.317999999999852</v>
      </c>
      <c r="CG126" s="5"/>
      <c r="CH126" s="5">
        <v>121</v>
      </c>
      <c r="CI126" t="s">
        <v>21</v>
      </c>
      <c r="CJ126" s="8">
        <f t="shared" si="111"/>
        <v>3.9559629629630115</v>
      </c>
      <c r="CK126" s="8">
        <f t="shared" si="112"/>
        <v>17.317999999999852</v>
      </c>
      <c r="CL126" s="5"/>
      <c r="CM126" s="5">
        <v>121</v>
      </c>
      <c r="CN126" t="s">
        <v>22</v>
      </c>
      <c r="CO126" s="8">
        <f t="shared" si="113"/>
        <v>3.6650833333333557</v>
      </c>
      <c r="CP126" s="8">
        <f t="shared" si="114"/>
        <v>18.317999999999852</v>
      </c>
      <c r="CQ126" s="5"/>
      <c r="CR126" s="5">
        <v>121</v>
      </c>
      <c r="CS126" t="s">
        <v>21</v>
      </c>
      <c r="CT126" s="8">
        <f t="shared" si="115"/>
        <v>3.2428387096773843</v>
      </c>
      <c r="CU126" s="8">
        <f t="shared" si="116"/>
        <v>19.317999999999852</v>
      </c>
      <c r="CV126" s="5"/>
      <c r="CW126" s="5">
        <v>121</v>
      </c>
      <c r="CX126" t="s">
        <v>9</v>
      </c>
      <c r="CY126" s="8">
        <f t="shared" si="117"/>
        <v>2.5871176470588164</v>
      </c>
      <c r="CZ126" s="8">
        <f t="shared" si="118"/>
        <v>20.317999999999852</v>
      </c>
      <c r="DA126" s="5"/>
      <c r="DB126" s="5">
        <v>121</v>
      </c>
      <c r="DC126" t="s">
        <v>9</v>
      </c>
      <c r="DD126" s="8">
        <f t="shared" si="119"/>
        <v>1.4499230769230951</v>
      </c>
      <c r="DE126" s="8">
        <f t="shared" si="120"/>
        <v>21.317999999999852</v>
      </c>
      <c r="DF126" s="5"/>
      <c r="DG126" s="5"/>
      <c r="DI126" s="8"/>
      <c r="DJ126" s="8"/>
      <c r="DL126" s="5"/>
      <c r="DN126" s="8"/>
      <c r="DO126" s="8"/>
    </row>
    <row r="127" spans="11:119">
      <c r="K127" s="4">
        <f t="shared" si="123"/>
        <v>122</v>
      </c>
      <c r="L127" t="s">
        <v>21</v>
      </c>
      <c r="M127" s="7">
        <f t="shared" si="68"/>
        <v>4.8733525641025537</v>
      </c>
      <c r="N127" s="7">
        <f t="shared" si="69"/>
        <v>2.1529999999999867</v>
      </c>
      <c r="P127" s="4">
        <f t="shared" si="124"/>
        <v>122</v>
      </c>
      <c r="Q127" t="s">
        <v>21</v>
      </c>
      <c r="R127" s="7">
        <f t="shared" si="71"/>
        <v>3.7266813725490082</v>
      </c>
      <c r="S127" s="7">
        <f t="shared" si="72"/>
        <v>3.1529999999999867</v>
      </c>
      <c r="U127" s="4">
        <f t="shared" si="125"/>
        <v>122</v>
      </c>
      <c r="V127" t="s">
        <v>22</v>
      </c>
      <c r="W127" s="7">
        <f t="shared" si="74"/>
        <v>3.0654959677419318</v>
      </c>
      <c r="X127" s="7">
        <f t="shared" si="75"/>
        <v>4.1530000000000404</v>
      </c>
      <c r="Z127" s="4">
        <f t="shared" si="126"/>
        <v>122</v>
      </c>
      <c r="AA127" t="s">
        <v>23</v>
      </c>
      <c r="AB127" s="7">
        <f t="shared" si="77"/>
        <v>2.6397326388888933</v>
      </c>
      <c r="AC127" s="7">
        <f t="shared" si="78"/>
        <v>5.1530000000000404</v>
      </c>
      <c r="AE127" s="4">
        <f t="shared" si="127"/>
        <v>122</v>
      </c>
      <c r="AF127" t="s">
        <v>23</v>
      </c>
      <c r="AG127" s="7">
        <f t="shared" si="80"/>
        <v>2.3464290123456815</v>
      </c>
      <c r="AH127" s="7">
        <f t="shared" si="81"/>
        <v>6.1530000000000404</v>
      </c>
      <c r="AJ127" s="4">
        <f t="shared" si="128"/>
        <v>122</v>
      </c>
      <c r="AK127" t="s">
        <v>9</v>
      </c>
      <c r="AL127" s="7">
        <f t="shared" si="83"/>
        <v>2.153662889518412</v>
      </c>
      <c r="AM127" s="7">
        <f t="shared" si="84"/>
        <v>7.1530000000000404</v>
      </c>
      <c r="AO127" s="4">
        <f t="shared" si="129"/>
        <v>122</v>
      </c>
      <c r="AP127" t="s">
        <v>19</v>
      </c>
      <c r="AQ127" s="7">
        <f t="shared" si="86"/>
        <v>2.0219228723404221</v>
      </c>
      <c r="AR127" s="7">
        <f t="shared" si="87"/>
        <v>8.152999999999933</v>
      </c>
      <c r="AT127" s="4">
        <f t="shared" si="130"/>
        <v>122</v>
      </c>
      <c r="AU127" s="1" t="s">
        <v>23</v>
      </c>
      <c r="AV127" s="7">
        <f t="shared" si="89"/>
        <v>1.9295507614213179</v>
      </c>
      <c r="AW127" s="7">
        <f t="shared" si="90"/>
        <v>9.152999999999933</v>
      </c>
      <c r="AY127" s="4">
        <f t="shared" si="131"/>
        <v>122</v>
      </c>
      <c r="AZ127" s="1" t="s">
        <v>23</v>
      </c>
      <c r="BA127" s="7">
        <f t="shared" si="92"/>
        <v>1.8817896039603934</v>
      </c>
      <c r="BB127" s="7">
        <f t="shared" si="93"/>
        <v>10.152999999999933</v>
      </c>
      <c r="BD127" s="4">
        <f t="shared" si="132"/>
        <v>122</v>
      </c>
      <c r="BE127" s="11" t="s">
        <v>21</v>
      </c>
      <c r="BF127" s="7">
        <f t="shared" si="95"/>
        <v>1.867918918918922</v>
      </c>
      <c r="BG127" s="7">
        <f t="shared" si="96"/>
        <v>11.152999999999933</v>
      </c>
      <c r="BI127" s="4">
        <f t="shared" si="133"/>
        <v>122</v>
      </c>
      <c r="BJ127" s="11" t="s">
        <v>23</v>
      </c>
      <c r="BK127" s="7">
        <f t="shared" si="98"/>
        <v>4.4150810810810457</v>
      </c>
      <c r="BL127" s="7">
        <f t="shared" si="99"/>
        <v>12.317000000000068</v>
      </c>
      <c r="BN127" s="4">
        <f t="shared" si="134"/>
        <v>122</v>
      </c>
      <c r="BO127" s="1" t="s">
        <v>21</v>
      </c>
      <c r="BP127" s="7">
        <f t="shared" si="101"/>
        <v>4.4012103960395859</v>
      </c>
      <c r="BQ127" s="7">
        <f t="shared" si="102"/>
        <v>13.317000000000068</v>
      </c>
      <c r="BS127" s="4">
        <f t="shared" si="135"/>
        <v>122</v>
      </c>
      <c r="BT127" s="1" t="s">
        <v>21</v>
      </c>
      <c r="BU127" s="7">
        <f t="shared" si="104"/>
        <v>4.3534492385786878</v>
      </c>
      <c r="BV127" s="7">
        <f t="shared" si="105"/>
        <v>14.317000000000068</v>
      </c>
      <c r="BX127" s="4">
        <f t="shared" si="136"/>
        <v>122</v>
      </c>
      <c r="BY127" t="s">
        <v>20</v>
      </c>
      <c r="BZ127" s="7">
        <f t="shared" si="107"/>
        <v>4.2610771276595836</v>
      </c>
      <c r="CA127" s="7">
        <f t="shared" si="108"/>
        <v>15.317000000000068</v>
      </c>
      <c r="CC127" s="5">
        <v>122</v>
      </c>
      <c r="CD127" t="s">
        <v>22</v>
      </c>
      <c r="CE127" s="8">
        <f t="shared" si="109"/>
        <v>4.1293371104815684</v>
      </c>
      <c r="CF127" s="8">
        <f t="shared" si="110"/>
        <v>16.316999999999851</v>
      </c>
      <c r="CG127" s="5"/>
      <c r="CH127" s="5">
        <v>122</v>
      </c>
      <c r="CI127" t="s">
        <v>21</v>
      </c>
      <c r="CJ127" s="8">
        <f t="shared" si="111"/>
        <v>3.9365709876543695</v>
      </c>
      <c r="CK127" s="8">
        <f t="shared" si="112"/>
        <v>17.316999999999851</v>
      </c>
      <c r="CL127" s="5"/>
      <c r="CM127" s="5">
        <v>122</v>
      </c>
      <c r="CN127" t="s">
        <v>21</v>
      </c>
      <c r="CO127" s="8">
        <f t="shared" si="113"/>
        <v>3.6432673611111333</v>
      </c>
      <c r="CP127" s="8">
        <f t="shared" si="114"/>
        <v>18.316999999999851</v>
      </c>
      <c r="CQ127" s="5"/>
      <c r="CR127" s="5">
        <v>122</v>
      </c>
      <c r="CS127" t="s">
        <v>9</v>
      </c>
      <c r="CT127" s="8">
        <f t="shared" si="115"/>
        <v>3.2175040322580295</v>
      </c>
      <c r="CU127" s="8">
        <f t="shared" si="116"/>
        <v>19.316999999999851</v>
      </c>
      <c r="CV127" s="5"/>
      <c r="CW127" s="5">
        <v>122</v>
      </c>
      <c r="CX127" t="s">
        <v>23</v>
      </c>
      <c r="CY127" s="8">
        <f t="shared" si="117"/>
        <v>2.5563186274509735</v>
      </c>
      <c r="CZ127" s="8">
        <f t="shared" si="118"/>
        <v>20.316999999999851</v>
      </c>
      <c r="DA127" s="5"/>
      <c r="DB127" s="5">
        <v>122</v>
      </c>
      <c r="DC127" t="s">
        <v>23</v>
      </c>
      <c r="DD127" s="8">
        <f t="shared" si="119"/>
        <v>1.409647435897454</v>
      </c>
      <c r="DE127" s="8">
        <f t="shared" si="120"/>
        <v>21.316999999999851</v>
      </c>
      <c r="DF127" s="5"/>
      <c r="DG127" s="5"/>
      <c r="DI127" s="8"/>
      <c r="DJ127" s="8"/>
      <c r="DL127" s="5"/>
      <c r="DN127" s="8"/>
      <c r="DO127" s="8"/>
    </row>
    <row r="128" spans="11:119">
      <c r="K128" s="4">
        <f t="shared" si="123"/>
        <v>123</v>
      </c>
      <c r="L128" t="s">
        <v>21</v>
      </c>
      <c r="M128" s="7">
        <f t="shared" si="68"/>
        <v>4.9136282051281945</v>
      </c>
      <c r="N128" s="7">
        <f t="shared" si="69"/>
        <v>2.1539999999999866</v>
      </c>
      <c r="P128" s="4">
        <f t="shared" si="124"/>
        <v>123</v>
      </c>
      <c r="Q128" t="s">
        <v>21</v>
      </c>
      <c r="R128" s="7">
        <f t="shared" si="71"/>
        <v>3.7574803921568511</v>
      </c>
      <c r="S128" s="7">
        <f t="shared" si="72"/>
        <v>3.1539999999999866</v>
      </c>
      <c r="U128" s="4">
        <f t="shared" si="125"/>
        <v>123</v>
      </c>
      <c r="V128" t="s">
        <v>22</v>
      </c>
      <c r="W128" s="7">
        <f t="shared" si="74"/>
        <v>3.0908306451612866</v>
      </c>
      <c r="X128" s="7">
        <f t="shared" si="75"/>
        <v>4.1540000000000408</v>
      </c>
      <c r="Z128" s="4">
        <f t="shared" si="126"/>
        <v>123</v>
      </c>
      <c r="AA128" t="s">
        <v>23</v>
      </c>
      <c r="AB128" s="7">
        <f t="shared" si="77"/>
        <v>2.6615486111111157</v>
      </c>
      <c r="AC128" s="7">
        <f t="shared" si="78"/>
        <v>5.1540000000000408</v>
      </c>
      <c r="AE128" s="4">
        <f t="shared" si="127"/>
        <v>123</v>
      </c>
      <c r="AF128" t="s">
        <v>22</v>
      </c>
      <c r="AG128" s="7">
        <f t="shared" si="80"/>
        <v>2.3658209876543235</v>
      </c>
      <c r="AH128" s="7">
        <f t="shared" si="81"/>
        <v>6.1540000000000408</v>
      </c>
      <c r="AJ128" s="4">
        <f t="shared" si="128"/>
        <v>123</v>
      </c>
      <c r="AK128" t="s">
        <v>9</v>
      </c>
      <c r="AL128" s="7">
        <f t="shared" si="83"/>
        <v>2.1714617563739362</v>
      </c>
      <c r="AM128" s="7">
        <f t="shared" si="84"/>
        <v>7.1540000000000408</v>
      </c>
      <c r="AO128" s="4">
        <f t="shared" si="129"/>
        <v>123</v>
      </c>
      <c r="AP128" t="s">
        <v>22</v>
      </c>
      <c r="AQ128" s="7">
        <f t="shared" si="86"/>
        <v>2.0386329787234008</v>
      </c>
      <c r="AR128" s="7">
        <f t="shared" si="87"/>
        <v>8.1539999999999324</v>
      </c>
      <c r="AT128" s="4">
        <f t="shared" si="130"/>
        <v>123</v>
      </c>
      <c r="AU128" s="1" t="s">
        <v>23</v>
      </c>
      <c r="AV128" s="7">
        <f t="shared" si="89"/>
        <v>1.945497461928932</v>
      </c>
      <c r="AW128" s="7">
        <f t="shared" si="90"/>
        <v>9.1539999999999324</v>
      </c>
      <c r="AY128" s="4">
        <f t="shared" si="131"/>
        <v>123</v>
      </c>
      <c r="AZ128" s="1" t="s">
        <v>22</v>
      </c>
      <c r="BA128" s="7">
        <f t="shared" si="92"/>
        <v>1.8973415841584131</v>
      </c>
      <c r="BB128" s="7">
        <f t="shared" si="93"/>
        <v>10.153999999999932</v>
      </c>
      <c r="BD128" s="4">
        <f t="shared" si="132"/>
        <v>123</v>
      </c>
      <c r="BE128" s="11" t="s">
        <v>9</v>
      </c>
      <c r="BF128" s="7">
        <f t="shared" si="95"/>
        <v>1.8833562653562685</v>
      </c>
      <c r="BG128" s="7">
        <f t="shared" si="96"/>
        <v>11.153999999999932</v>
      </c>
      <c r="BI128" s="4">
        <f t="shared" si="133"/>
        <v>123</v>
      </c>
      <c r="BJ128" s="11" t="s">
        <v>22</v>
      </c>
      <c r="BK128" s="7">
        <f t="shared" si="98"/>
        <v>4.399643734643699</v>
      </c>
      <c r="BL128" s="7">
        <f t="shared" si="99"/>
        <v>12.316000000000068</v>
      </c>
      <c r="BN128" s="4">
        <f t="shared" si="134"/>
        <v>123</v>
      </c>
      <c r="BO128" s="1" t="s">
        <v>9</v>
      </c>
      <c r="BP128" s="7">
        <f t="shared" si="101"/>
        <v>4.3856584158415659</v>
      </c>
      <c r="BQ128" s="7">
        <f t="shared" si="102"/>
        <v>13.316000000000068</v>
      </c>
      <c r="BS128" s="4">
        <f t="shared" si="135"/>
        <v>123</v>
      </c>
      <c r="BT128" s="1" t="s">
        <v>21</v>
      </c>
      <c r="BU128" s="7">
        <f t="shared" si="104"/>
        <v>4.3375025380710737</v>
      </c>
      <c r="BV128" s="7">
        <f t="shared" si="105"/>
        <v>14.316000000000068</v>
      </c>
      <c r="BX128" s="4">
        <f t="shared" si="136"/>
        <v>123</v>
      </c>
      <c r="BY128" t="s">
        <v>9</v>
      </c>
      <c r="BZ128" s="7">
        <f t="shared" si="107"/>
        <v>4.2443670212766049</v>
      </c>
      <c r="CA128" s="7">
        <f t="shared" si="108"/>
        <v>15.316000000000068</v>
      </c>
      <c r="CC128" s="5">
        <v>123</v>
      </c>
      <c r="CD128" t="s">
        <v>22</v>
      </c>
      <c r="CE128" s="8">
        <f t="shared" si="109"/>
        <v>4.1115382436260441</v>
      </c>
      <c r="CF128" s="8">
        <f t="shared" si="110"/>
        <v>16.31599999999985</v>
      </c>
      <c r="CG128" s="5"/>
      <c r="CH128" s="5">
        <v>123</v>
      </c>
      <c r="CI128" t="s">
        <v>9</v>
      </c>
      <c r="CJ128" s="8">
        <f t="shared" si="111"/>
        <v>3.9171790123457275</v>
      </c>
      <c r="CK128" s="8">
        <f t="shared" si="112"/>
        <v>17.31599999999985</v>
      </c>
      <c r="CL128" s="5"/>
      <c r="CM128" s="5">
        <v>123</v>
      </c>
      <c r="CN128" t="s">
        <v>21</v>
      </c>
      <c r="CO128" s="8">
        <f t="shared" si="113"/>
        <v>3.6214513888889108</v>
      </c>
      <c r="CP128" s="8">
        <f t="shared" si="114"/>
        <v>18.31599999999985</v>
      </c>
      <c r="CQ128" s="5"/>
      <c r="CR128" s="5">
        <v>123</v>
      </c>
      <c r="CS128" t="s">
        <v>9</v>
      </c>
      <c r="CT128" s="8">
        <f t="shared" si="115"/>
        <v>3.1921693548386747</v>
      </c>
      <c r="CU128" s="8">
        <f t="shared" si="116"/>
        <v>19.31599999999985</v>
      </c>
      <c r="CV128" s="5"/>
      <c r="CW128" s="5">
        <v>123</v>
      </c>
      <c r="CX128" t="s">
        <v>23</v>
      </c>
      <c r="CY128" s="8">
        <f t="shared" si="117"/>
        <v>2.5255196078431306</v>
      </c>
      <c r="CZ128" s="8">
        <f t="shared" si="118"/>
        <v>20.31599999999985</v>
      </c>
      <c r="DA128" s="5"/>
      <c r="DB128" s="5">
        <v>123</v>
      </c>
      <c r="DC128" t="s">
        <v>23</v>
      </c>
      <c r="DD128" s="8">
        <f t="shared" si="119"/>
        <v>1.3693717948718129</v>
      </c>
      <c r="DE128" s="8">
        <f t="shared" si="120"/>
        <v>21.31599999999985</v>
      </c>
      <c r="DF128" s="5"/>
      <c r="DG128" s="5"/>
      <c r="DI128" s="8"/>
      <c r="DJ128" s="8"/>
      <c r="DL128" s="5"/>
      <c r="DN128" s="8"/>
      <c r="DO128" s="8"/>
    </row>
    <row r="129" spans="11:119">
      <c r="K129" s="4">
        <f t="shared" si="123"/>
        <v>124</v>
      </c>
      <c r="L129" t="s">
        <v>9</v>
      </c>
      <c r="M129" s="7">
        <f t="shared" si="68"/>
        <v>4.9539038461538354</v>
      </c>
      <c r="N129" s="7">
        <f t="shared" si="69"/>
        <v>2.1549999999999865</v>
      </c>
      <c r="P129" s="4">
        <f t="shared" si="124"/>
        <v>124</v>
      </c>
      <c r="Q129" t="s">
        <v>9</v>
      </c>
      <c r="R129" s="7">
        <f t="shared" si="71"/>
        <v>3.7882794117646941</v>
      </c>
      <c r="S129" s="7">
        <f t="shared" si="72"/>
        <v>3.1549999999999865</v>
      </c>
      <c r="U129" s="4">
        <f t="shared" si="125"/>
        <v>124</v>
      </c>
      <c r="V129" t="s">
        <v>22</v>
      </c>
      <c r="W129" s="7">
        <f t="shared" si="74"/>
        <v>3.1161653225806414</v>
      </c>
      <c r="X129" s="7">
        <f t="shared" si="75"/>
        <v>4.1550000000000411</v>
      </c>
      <c r="Z129" s="4">
        <f t="shared" si="126"/>
        <v>124</v>
      </c>
      <c r="AA129" t="s">
        <v>22</v>
      </c>
      <c r="AB129" s="7">
        <f t="shared" si="77"/>
        <v>2.6833645833333382</v>
      </c>
      <c r="AC129" s="7">
        <f t="shared" si="78"/>
        <v>5.1550000000000411</v>
      </c>
      <c r="AE129" s="4">
        <f t="shared" si="127"/>
        <v>124</v>
      </c>
      <c r="AF129" t="s">
        <v>22</v>
      </c>
      <c r="AG129" s="7">
        <f t="shared" si="80"/>
        <v>2.3852129629629655</v>
      </c>
      <c r="AH129" s="7">
        <f t="shared" si="81"/>
        <v>6.1550000000000411</v>
      </c>
      <c r="AJ129" s="4">
        <f t="shared" si="128"/>
        <v>124</v>
      </c>
      <c r="AK129" t="s">
        <v>9</v>
      </c>
      <c r="AL129" s="7">
        <f t="shared" si="83"/>
        <v>2.1892606232294605</v>
      </c>
      <c r="AM129" s="7">
        <f t="shared" si="84"/>
        <v>7.1550000000000411</v>
      </c>
      <c r="AO129" s="4">
        <f t="shared" si="129"/>
        <v>124</v>
      </c>
      <c r="AP129" t="s">
        <v>22</v>
      </c>
      <c r="AQ129" s="7">
        <f t="shared" si="86"/>
        <v>2.0553430851063794</v>
      </c>
      <c r="AR129" s="7">
        <f t="shared" si="87"/>
        <v>8.1549999999999319</v>
      </c>
      <c r="AT129" s="4">
        <f t="shared" si="130"/>
        <v>124</v>
      </c>
      <c r="AU129" s="1" t="s">
        <v>22</v>
      </c>
      <c r="AV129" s="7">
        <f t="shared" si="89"/>
        <v>1.9614441624365462</v>
      </c>
      <c r="AW129" s="7">
        <f t="shared" si="90"/>
        <v>9.1549999999999319</v>
      </c>
      <c r="AY129" s="4">
        <f t="shared" si="131"/>
        <v>124</v>
      </c>
      <c r="AZ129" s="1" t="s">
        <v>22</v>
      </c>
      <c r="BA129" s="7">
        <f t="shared" si="92"/>
        <v>1.9128935643564329</v>
      </c>
      <c r="BB129" s="7">
        <f t="shared" si="93"/>
        <v>10.154999999999932</v>
      </c>
      <c r="BD129" s="4">
        <f t="shared" si="132"/>
        <v>124</v>
      </c>
      <c r="BE129" s="11" t="s">
        <v>9</v>
      </c>
      <c r="BF129" s="7">
        <f t="shared" si="95"/>
        <v>1.8987936117936151</v>
      </c>
      <c r="BG129" s="7">
        <f t="shared" si="96"/>
        <v>11.154999999999932</v>
      </c>
      <c r="BI129" s="4">
        <f t="shared" si="133"/>
        <v>124</v>
      </c>
      <c r="BJ129" s="11" t="s">
        <v>22</v>
      </c>
      <c r="BK129" s="7">
        <f t="shared" si="98"/>
        <v>4.3842063882063522</v>
      </c>
      <c r="BL129" s="7">
        <f t="shared" si="99"/>
        <v>12.315000000000069</v>
      </c>
      <c r="BN129" s="4">
        <f t="shared" si="134"/>
        <v>124</v>
      </c>
      <c r="BO129" s="1" t="s">
        <v>9</v>
      </c>
      <c r="BP129" s="7">
        <f t="shared" si="101"/>
        <v>4.370106435643546</v>
      </c>
      <c r="BQ129" s="7">
        <f t="shared" si="102"/>
        <v>13.315000000000069</v>
      </c>
      <c r="BS129" s="4">
        <f t="shared" si="135"/>
        <v>124</v>
      </c>
      <c r="BT129" s="1" t="s">
        <v>9</v>
      </c>
      <c r="BU129" s="7">
        <f t="shared" si="104"/>
        <v>4.3215558375634595</v>
      </c>
      <c r="BV129" s="7">
        <f t="shared" si="105"/>
        <v>14.315000000000069</v>
      </c>
      <c r="BX129" s="4">
        <f t="shared" si="136"/>
        <v>124</v>
      </c>
      <c r="BY129" t="s">
        <v>9</v>
      </c>
      <c r="BZ129" s="7">
        <f t="shared" si="107"/>
        <v>4.2276569148936263</v>
      </c>
      <c r="CA129" s="7">
        <f t="shared" si="108"/>
        <v>15.315000000000069</v>
      </c>
      <c r="CC129" s="5">
        <v>124</v>
      </c>
      <c r="CD129" t="s">
        <v>22</v>
      </c>
      <c r="CE129" s="8">
        <f t="shared" si="109"/>
        <v>4.0937393767705199</v>
      </c>
      <c r="CF129" s="8">
        <f t="shared" si="110"/>
        <v>16.314999999999849</v>
      </c>
      <c r="CG129" s="5"/>
      <c r="CH129" s="5">
        <v>124</v>
      </c>
      <c r="CI129" t="s">
        <v>9</v>
      </c>
      <c r="CJ129" s="8">
        <f t="shared" si="111"/>
        <v>3.8977870370370855</v>
      </c>
      <c r="CK129" s="8">
        <f t="shared" si="112"/>
        <v>17.314999999999849</v>
      </c>
      <c r="CL129" s="5"/>
      <c r="CM129" s="5">
        <v>124</v>
      </c>
      <c r="CN129" t="s">
        <v>9</v>
      </c>
      <c r="CO129" s="8">
        <f t="shared" si="113"/>
        <v>3.5996354166666884</v>
      </c>
      <c r="CP129" s="8">
        <f t="shared" si="114"/>
        <v>18.314999999999849</v>
      </c>
      <c r="CQ129" s="5"/>
      <c r="CR129" s="5">
        <v>124</v>
      </c>
      <c r="CS129" t="s">
        <v>9</v>
      </c>
      <c r="CT129" s="8">
        <f t="shared" si="115"/>
        <v>3.1668346774193199</v>
      </c>
      <c r="CU129" s="8">
        <f t="shared" si="116"/>
        <v>19.314999999999849</v>
      </c>
      <c r="CV129" s="5"/>
      <c r="CW129" s="5">
        <v>124</v>
      </c>
      <c r="CX129" t="s">
        <v>22</v>
      </c>
      <c r="CY129" s="8">
        <f t="shared" si="117"/>
        <v>2.4947205882352876</v>
      </c>
      <c r="CZ129" s="8">
        <f t="shared" si="118"/>
        <v>20.314999999999849</v>
      </c>
      <c r="DA129" s="5"/>
      <c r="DB129" s="5">
        <v>124</v>
      </c>
      <c r="DC129" t="s">
        <v>22</v>
      </c>
      <c r="DD129" s="8">
        <f t="shared" si="119"/>
        <v>1.3290961538461719</v>
      </c>
      <c r="DE129" s="8">
        <f t="shared" si="120"/>
        <v>21.314999999999849</v>
      </c>
      <c r="DF129" s="5"/>
      <c r="DG129" s="5"/>
      <c r="DI129" s="8"/>
      <c r="DJ129" s="8"/>
      <c r="DL129" s="5"/>
      <c r="DN129" s="8"/>
      <c r="DO129" s="8"/>
    </row>
    <row r="130" spans="11:119">
      <c r="K130" s="4">
        <f t="shared" si="123"/>
        <v>125</v>
      </c>
      <c r="L130" t="s">
        <v>9</v>
      </c>
      <c r="M130" s="7">
        <f t="shared" si="68"/>
        <v>4.9941794871794762</v>
      </c>
      <c r="N130" s="7">
        <f t="shared" si="69"/>
        <v>2.1559999999999864</v>
      </c>
      <c r="P130" s="4">
        <f t="shared" si="124"/>
        <v>125</v>
      </c>
      <c r="Q130" t="s">
        <v>9</v>
      </c>
      <c r="R130" s="7">
        <f t="shared" si="71"/>
        <v>3.819078431372537</v>
      </c>
      <c r="S130" s="7">
        <f t="shared" si="72"/>
        <v>3.1559999999999864</v>
      </c>
      <c r="U130" s="4">
        <f t="shared" si="125"/>
        <v>125</v>
      </c>
      <c r="V130" t="s">
        <v>21</v>
      </c>
      <c r="W130" s="7">
        <f t="shared" si="74"/>
        <v>3.1414999999999962</v>
      </c>
      <c r="X130" s="7">
        <f t="shared" si="75"/>
        <v>4.1560000000000414</v>
      </c>
      <c r="Z130" s="4">
        <f t="shared" si="126"/>
        <v>125</v>
      </c>
      <c r="AA130" t="s">
        <v>22</v>
      </c>
      <c r="AB130" s="7">
        <f t="shared" si="77"/>
        <v>2.7051805555555606</v>
      </c>
      <c r="AC130" s="7">
        <f t="shared" si="78"/>
        <v>5.1560000000000414</v>
      </c>
      <c r="AE130" s="4">
        <f t="shared" si="127"/>
        <v>125</v>
      </c>
      <c r="AF130" t="s">
        <v>22</v>
      </c>
      <c r="AG130" s="7">
        <f t="shared" si="80"/>
        <v>2.4046049382716075</v>
      </c>
      <c r="AH130" s="7">
        <f t="shared" si="81"/>
        <v>6.1560000000000414</v>
      </c>
      <c r="AJ130" s="4">
        <f t="shared" si="128"/>
        <v>125</v>
      </c>
      <c r="AK130" t="s">
        <v>23</v>
      </c>
      <c r="AL130" s="7">
        <f t="shared" si="83"/>
        <v>2.2070594900849847</v>
      </c>
      <c r="AM130" s="7">
        <f t="shared" si="84"/>
        <v>7.1560000000000414</v>
      </c>
      <c r="AO130" s="4">
        <f t="shared" si="129"/>
        <v>125</v>
      </c>
      <c r="AP130" t="s">
        <v>22</v>
      </c>
      <c r="AQ130" s="7">
        <f t="shared" si="86"/>
        <v>2.0720531914893581</v>
      </c>
      <c r="AR130" s="7">
        <f t="shared" si="87"/>
        <v>8.1559999999999313</v>
      </c>
      <c r="AT130" s="4">
        <f t="shared" si="130"/>
        <v>125</v>
      </c>
      <c r="AU130" s="1" t="s">
        <v>22</v>
      </c>
      <c r="AV130" s="7">
        <f t="shared" si="89"/>
        <v>1.9773908629441603</v>
      </c>
      <c r="AW130" s="7">
        <f t="shared" si="90"/>
        <v>9.1559999999999313</v>
      </c>
      <c r="AY130" s="4">
        <f t="shared" si="131"/>
        <v>125</v>
      </c>
      <c r="AZ130" s="1" t="s">
        <v>22</v>
      </c>
      <c r="BA130" s="7">
        <f t="shared" si="92"/>
        <v>1.9284455445544526</v>
      </c>
      <c r="BB130" s="7">
        <f t="shared" si="93"/>
        <v>10.155999999999931</v>
      </c>
      <c r="BD130" s="4">
        <f t="shared" si="132"/>
        <v>125</v>
      </c>
      <c r="BE130" s="11" t="s">
        <v>9</v>
      </c>
      <c r="BF130" s="7">
        <f t="shared" si="95"/>
        <v>1.9142309582309616</v>
      </c>
      <c r="BG130" s="7">
        <f t="shared" si="96"/>
        <v>11.155999999999931</v>
      </c>
      <c r="BI130" s="4">
        <f t="shared" si="133"/>
        <v>125</v>
      </c>
      <c r="BJ130" s="11" t="s">
        <v>22</v>
      </c>
      <c r="BK130" s="7">
        <f t="shared" si="98"/>
        <v>4.3687690417690055</v>
      </c>
      <c r="BL130" s="7">
        <f t="shared" si="99"/>
        <v>12.314000000000069</v>
      </c>
      <c r="BN130" s="4">
        <f t="shared" si="134"/>
        <v>125</v>
      </c>
      <c r="BO130" s="1" t="s">
        <v>9</v>
      </c>
      <c r="BP130" s="7">
        <f t="shared" si="101"/>
        <v>4.354554455445526</v>
      </c>
      <c r="BQ130" s="7">
        <f t="shared" si="102"/>
        <v>13.314000000000069</v>
      </c>
      <c r="BS130" s="4">
        <f t="shared" si="135"/>
        <v>125</v>
      </c>
      <c r="BT130" s="1" t="s">
        <v>9</v>
      </c>
      <c r="BU130" s="7">
        <f t="shared" si="104"/>
        <v>4.3056091370558454</v>
      </c>
      <c r="BV130" s="7">
        <f t="shared" si="105"/>
        <v>14.314000000000069</v>
      </c>
      <c r="BX130" s="4">
        <f t="shared" si="136"/>
        <v>125</v>
      </c>
      <c r="BY130" t="s">
        <v>9</v>
      </c>
      <c r="BZ130" s="7">
        <f t="shared" si="107"/>
        <v>4.2109468085106476</v>
      </c>
      <c r="CA130" s="7">
        <f t="shared" si="108"/>
        <v>15.314000000000069</v>
      </c>
      <c r="CC130" s="5">
        <v>125</v>
      </c>
      <c r="CD130" t="s">
        <v>21</v>
      </c>
      <c r="CE130" s="8">
        <f t="shared" si="109"/>
        <v>4.0759405099149957</v>
      </c>
      <c r="CF130" s="8">
        <f t="shared" si="110"/>
        <v>16.313999999999847</v>
      </c>
      <c r="CG130" s="5"/>
      <c r="CH130" s="5">
        <v>125</v>
      </c>
      <c r="CI130" t="s">
        <v>9</v>
      </c>
      <c r="CJ130" s="8">
        <f t="shared" si="111"/>
        <v>3.8783950617284435</v>
      </c>
      <c r="CK130" s="8">
        <f t="shared" si="112"/>
        <v>17.313999999999847</v>
      </c>
      <c r="CL130" s="5"/>
      <c r="CM130" s="5">
        <v>125</v>
      </c>
      <c r="CN130" t="s">
        <v>9</v>
      </c>
      <c r="CO130" s="8">
        <f t="shared" si="113"/>
        <v>3.577819444444466</v>
      </c>
      <c r="CP130" s="8">
        <f t="shared" si="114"/>
        <v>18.313999999999847</v>
      </c>
      <c r="CQ130" s="5"/>
      <c r="CR130" s="5">
        <v>125</v>
      </c>
      <c r="CS130" t="s">
        <v>23</v>
      </c>
      <c r="CT130" s="8">
        <f t="shared" si="115"/>
        <v>3.1414999999999651</v>
      </c>
      <c r="CU130" s="8">
        <f t="shared" si="116"/>
        <v>19.313999999999847</v>
      </c>
      <c r="CV130" s="5"/>
      <c r="CW130" s="5">
        <v>125</v>
      </c>
      <c r="CX130" t="s">
        <v>22</v>
      </c>
      <c r="CY130" s="8">
        <f t="shared" si="117"/>
        <v>2.4639215686274447</v>
      </c>
      <c r="CZ130" s="8">
        <f t="shared" si="118"/>
        <v>20.313999999999847</v>
      </c>
      <c r="DA130" s="5"/>
      <c r="DB130" s="5">
        <v>125</v>
      </c>
      <c r="DC130" t="s">
        <v>22</v>
      </c>
      <c r="DD130" s="8">
        <f t="shared" si="119"/>
        <v>1.2888205128205308</v>
      </c>
      <c r="DE130" s="8">
        <f t="shared" si="120"/>
        <v>21.313999999999847</v>
      </c>
      <c r="DF130" s="5"/>
      <c r="DG130" s="5"/>
      <c r="DI130" s="8"/>
      <c r="DJ130" s="8"/>
      <c r="DL130" s="5"/>
      <c r="DN130" s="8"/>
      <c r="DO130" s="8"/>
    </row>
    <row r="131" spans="11:119">
      <c r="K131" s="4">
        <f t="shared" si="123"/>
        <v>126</v>
      </c>
      <c r="L131" t="s">
        <v>9</v>
      </c>
      <c r="M131" s="7">
        <f t="shared" si="68"/>
        <v>5.0344551282051171</v>
      </c>
      <c r="N131" s="7">
        <f t="shared" si="69"/>
        <v>2.1569999999999863</v>
      </c>
      <c r="P131" s="4">
        <f t="shared" si="124"/>
        <v>126</v>
      </c>
      <c r="Q131" t="s">
        <v>9</v>
      </c>
      <c r="R131" s="7">
        <f t="shared" si="71"/>
        <v>3.8498774509803799</v>
      </c>
      <c r="S131" s="7">
        <f t="shared" si="72"/>
        <v>3.1569999999999863</v>
      </c>
      <c r="U131" s="4">
        <f t="shared" si="125"/>
        <v>126</v>
      </c>
      <c r="V131" t="s">
        <v>21</v>
      </c>
      <c r="W131" s="7">
        <f t="shared" si="74"/>
        <v>3.166834677419351</v>
      </c>
      <c r="X131" s="7">
        <f t="shared" si="75"/>
        <v>4.1570000000000418</v>
      </c>
      <c r="Z131" s="4">
        <f t="shared" si="126"/>
        <v>126</v>
      </c>
      <c r="AA131" t="s">
        <v>22</v>
      </c>
      <c r="AB131" s="7">
        <f t="shared" si="77"/>
        <v>2.726996527777783</v>
      </c>
      <c r="AC131" s="7">
        <f t="shared" si="78"/>
        <v>5.1570000000000418</v>
      </c>
      <c r="AE131" s="4">
        <f t="shared" si="127"/>
        <v>126</v>
      </c>
      <c r="AF131" t="s">
        <v>21</v>
      </c>
      <c r="AG131" s="7">
        <f t="shared" si="80"/>
        <v>2.4239969135802495</v>
      </c>
      <c r="AH131" s="7">
        <f t="shared" si="81"/>
        <v>6.1570000000000418</v>
      </c>
      <c r="AJ131" s="4">
        <f t="shared" si="128"/>
        <v>126</v>
      </c>
      <c r="AK131" t="s">
        <v>23</v>
      </c>
      <c r="AL131" s="7">
        <f t="shared" si="83"/>
        <v>2.2248583569405089</v>
      </c>
      <c r="AM131" s="7">
        <f t="shared" si="84"/>
        <v>7.1570000000000418</v>
      </c>
      <c r="AO131" s="4">
        <f t="shared" si="129"/>
        <v>126</v>
      </c>
      <c r="AP131" t="s">
        <v>21</v>
      </c>
      <c r="AQ131" s="7">
        <f t="shared" si="86"/>
        <v>2.0887632978723367</v>
      </c>
      <c r="AR131" s="7">
        <f t="shared" si="87"/>
        <v>8.1569999999999308</v>
      </c>
      <c r="AT131" s="4">
        <f t="shared" si="130"/>
        <v>126</v>
      </c>
      <c r="AU131" s="1" t="s">
        <v>22</v>
      </c>
      <c r="AV131" s="7">
        <f t="shared" si="89"/>
        <v>1.9933375634517745</v>
      </c>
      <c r="AW131" s="7">
        <f t="shared" si="90"/>
        <v>9.1569999999999308</v>
      </c>
      <c r="AY131" s="4">
        <f t="shared" si="131"/>
        <v>126</v>
      </c>
      <c r="AZ131" s="1" t="s">
        <v>21</v>
      </c>
      <c r="BA131" s="7">
        <f t="shared" si="92"/>
        <v>1.9439975247524723</v>
      </c>
      <c r="BB131" s="7">
        <f t="shared" si="93"/>
        <v>10.156999999999931</v>
      </c>
      <c r="BD131" s="4">
        <f t="shared" si="132"/>
        <v>126</v>
      </c>
      <c r="BE131" s="11" t="s">
        <v>23</v>
      </c>
      <c r="BF131" s="7">
        <f t="shared" si="95"/>
        <v>1.9296683046683081</v>
      </c>
      <c r="BG131" s="7">
        <f t="shared" si="96"/>
        <v>11.156999999999931</v>
      </c>
      <c r="BI131" s="4">
        <f t="shared" si="133"/>
        <v>126</v>
      </c>
      <c r="BJ131" s="11" t="s">
        <v>21</v>
      </c>
      <c r="BK131" s="7">
        <f t="shared" si="98"/>
        <v>4.3533316953316588</v>
      </c>
      <c r="BL131" s="7">
        <f t="shared" si="99"/>
        <v>12.31300000000007</v>
      </c>
      <c r="BN131" s="4">
        <f t="shared" si="134"/>
        <v>126</v>
      </c>
      <c r="BO131" s="1" t="s">
        <v>23</v>
      </c>
      <c r="BP131" s="7">
        <f t="shared" si="101"/>
        <v>4.339002475247506</v>
      </c>
      <c r="BQ131" s="7">
        <f t="shared" si="102"/>
        <v>13.31300000000007</v>
      </c>
      <c r="BS131" s="4">
        <f t="shared" si="135"/>
        <v>126</v>
      </c>
      <c r="BT131" s="1" t="s">
        <v>9</v>
      </c>
      <c r="BU131" s="7">
        <f t="shared" si="104"/>
        <v>4.2896624365482312</v>
      </c>
      <c r="BV131" s="7">
        <f t="shared" si="105"/>
        <v>14.31300000000007</v>
      </c>
      <c r="BX131" s="4">
        <f t="shared" si="136"/>
        <v>126</v>
      </c>
      <c r="BY131" t="s">
        <v>23</v>
      </c>
      <c r="BZ131" s="7">
        <f t="shared" si="107"/>
        <v>4.194236702127669</v>
      </c>
      <c r="CA131" s="7">
        <f t="shared" si="108"/>
        <v>15.31300000000007</v>
      </c>
      <c r="CC131" s="5">
        <v>126</v>
      </c>
      <c r="CD131" t="s">
        <v>21</v>
      </c>
      <c r="CE131" s="8">
        <f t="shared" si="109"/>
        <v>4.0581416430594714</v>
      </c>
      <c r="CF131" s="8">
        <f t="shared" si="110"/>
        <v>16.312999999999846</v>
      </c>
      <c r="CG131" s="5"/>
      <c r="CH131" s="5">
        <v>126</v>
      </c>
      <c r="CI131" t="s">
        <v>23</v>
      </c>
      <c r="CJ131" s="8">
        <f t="shared" si="111"/>
        <v>3.8590030864198015</v>
      </c>
      <c r="CK131" s="8">
        <f t="shared" si="112"/>
        <v>17.312999999999846</v>
      </c>
      <c r="CL131" s="5"/>
      <c r="CM131" s="5">
        <v>126</v>
      </c>
      <c r="CN131" t="s">
        <v>9</v>
      </c>
      <c r="CO131" s="8">
        <f t="shared" si="113"/>
        <v>3.5560034722222436</v>
      </c>
      <c r="CP131" s="8">
        <f t="shared" si="114"/>
        <v>18.312999999999846</v>
      </c>
      <c r="CQ131" s="5"/>
      <c r="CR131" s="5">
        <v>126</v>
      </c>
      <c r="CS131" t="s">
        <v>23</v>
      </c>
      <c r="CT131" s="8">
        <f t="shared" si="115"/>
        <v>3.1161653225806103</v>
      </c>
      <c r="CU131" s="8">
        <f t="shared" si="116"/>
        <v>19.312999999999846</v>
      </c>
      <c r="CV131" s="5"/>
      <c r="CW131" s="5">
        <v>126</v>
      </c>
      <c r="CX131" t="s">
        <v>22</v>
      </c>
      <c r="CY131" s="8">
        <f t="shared" si="117"/>
        <v>2.4331225490196018</v>
      </c>
      <c r="CZ131" s="8">
        <f t="shared" si="118"/>
        <v>20.312999999999846</v>
      </c>
      <c r="DA131" s="5"/>
      <c r="DB131" s="5">
        <v>126</v>
      </c>
      <c r="DC131" t="s">
        <v>22</v>
      </c>
      <c r="DD131" s="8">
        <f t="shared" si="119"/>
        <v>1.2485448717948897</v>
      </c>
      <c r="DE131" s="8">
        <f t="shared" si="120"/>
        <v>21.312999999999846</v>
      </c>
      <c r="DF131" s="5"/>
      <c r="DG131" s="5"/>
      <c r="DI131" s="8"/>
      <c r="DJ131" s="8"/>
      <c r="DL131" s="5"/>
      <c r="DN131" s="8"/>
      <c r="DO131" s="8"/>
    </row>
    <row r="132" spans="11:119">
      <c r="K132" s="4">
        <f t="shared" si="123"/>
        <v>127</v>
      </c>
      <c r="L132" t="s">
        <v>23</v>
      </c>
      <c r="M132" s="7">
        <f t="shared" si="68"/>
        <v>5.0747307692307579</v>
      </c>
      <c r="N132" s="7">
        <f t="shared" si="69"/>
        <v>2.1579999999999862</v>
      </c>
      <c r="P132" s="4">
        <f t="shared" si="124"/>
        <v>127</v>
      </c>
      <c r="Q132" t="s">
        <v>19</v>
      </c>
      <c r="R132" s="7">
        <f t="shared" si="71"/>
        <v>3.8806764705882228</v>
      </c>
      <c r="S132" s="7">
        <f t="shared" si="72"/>
        <v>3.1579999999999862</v>
      </c>
      <c r="U132" s="4">
        <f t="shared" si="125"/>
        <v>127</v>
      </c>
      <c r="V132" t="s">
        <v>9</v>
      </c>
      <c r="W132" s="7">
        <f t="shared" si="74"/>
        <v>3.1921693548387058</v>
      </c>
      <c r="X132" s="7">
        <f t="shared" si="75"/>
        <v>4.1580000000000421</v>
      </c>
      <c r="Z132" s="4">
        <f t="shared" si="126"/>
        <v>127</v>
      </c>
      <c r="AA132" t="s">
        <v>22</v>
      </c>
      <c r="AB132" s="7">
        <f t="shared" si="77"/>
        <v>2.7488125000000054</v>
      </c>
      <c r="AC132" s="7">
        <f t="shared" si="78"/>
        <v>5.1580000000000421</v>
      </c>
      <c r="AE132" s="4">
        <f t="shared" si="127"/>
        <v>127</v>
      </c>
      <c r="AF132" t="s">
        <v>21</v>
      </c>
      <c r="AG132" s="7">
        <f t="shared" si="80"/>
        <v>2.4433888888888915</v>
      </c>
      <c r="AH132" s="7">
        <f t="shared" si="81"/>
        <v>6.1580000000000421</v>
      </c>
      <c r="AJ132" s="4">
        <f t="shared" si="128"/>
        <v>127</v>
      </c>
      <c r="AK132" t="s">
        <v>22</v>
      </c>
      <c r="AL132" s="7">
        <f t="shared" si="83"/>
        <v>2.2426572237960332</v>
      </c>
      <c r="AM132" s="7">
        <f t="shared" si="84"/>
        <v>7.1580000000000421</v>
      </c>
      <c r="AO132" s="4">
        <f t="shared" si="129"/>
        <v>127</v>
      </c>
      <c r="AP132" t="s">
        <v>21</v>
      </c>
      <c r="AQ132" s="7">
        <f t="shared" si="86"/>
        <v>2.1054734042553154</v>
      </c>
      <c r="AR132" s="7">
        <f t="shared" si="87"/>
        <v>8.1579999999999302</v>
      </c>
      <c r="AT132" s="4">
        <f t="shared" si="130"/>
        <v>127</v>
      </c>
      <c r="AU132" s="1" t="s">
        <v>20</v>
      </c>
      <c r="AV132" s="7">
        <f t="shared" si="89"/>
        <v>2.0092842639593886</v>
      </c>
      <c r="AW132" s="7">
        <f t="shared" si="90"/>
        <v>9.1579999999999302</v>
      </c>
      <c r="AY132" s="4">
        <f t="shared" si="131"/>
        <v>127</v>
      </c>
      <c r="AZ132" s="1" t="s">
        <v>21</v>
      </c>
      <c r="BA132" s="7">
        <f t="shared" si="92"/>
        <v>1.9595495049504921</v>
      </c>
      <c r="BB132" s="7">
        <f t="shared" si="93"/>
        <v>10.15799999999993</v>
      </c>
      <c r="BD132" s="4">
        <f t="shared" si="132"/>
        <v>127</v>
      </c>
      <c r="BE132" s="11" t="s">
        <v>23</v>
      </c>
      <c r="BF132" s="7">
        <f t="shared" si="95"/>
        <v>1.9451056511056546</v>
      </c>
      <c r="BG132" s="7">
        <f t="shared" si="96"/>
        <v>11.15799999999993</v>
      </c>
      <c r="BI132" s="4">
        <f t="shared" si="133"/>
        <v>127</v>
      </c>
      <c r="BJ132" s="11" t="s">
        <v>21</v>
      </c>
      <c r="BK132" s="7">
        <f t="shared" si="98"/>
        <v>4.337894348894312</v>
      </c>
      <c r="BL132" s="7">
        <f t="shared" si="99"/>
        <v>12.31200000000007</v>
      </c>
      <c r="BN132" s="4">
        <f t="shared" si="134"/>
        <v>127</v>
      </c>
      <c r="BO132" s="1" t="s">
        <v>23</v>
      </c>
      <c r="BP132" s="7">
        <f t="shared" si="101"/>
        <v>4.3234504950494861</v>
      </c>
      <c r="BQ132" s="7">
        <f t="shared" si="102"/>
        <v>13.31200000000007</v>
      </c>
      <c r="BS132" s="4">
        <f t="shared" si="135"/>
        <v>127</v>
      </c>
      <c r="BT132" s="1" t="s">
        <v>19</v>
      </c>
      <c r="BU132" s="7">
        <f t="shared" si="104"/>
        <v>4.2737157360406171</v>
      </c>
      <c r="BV132" s="7">
        <f t="shared" si="105"/>
        <v>14.31200000000007</v>
      </c>
      <c r="BX132" s="4">
        <f t="shared" si="136"/>
        <v>127</v>
      </c>
      <c r="BY132" t="s">
        <v>23</v>
      </c>
      <c r="BZ132" s="7">
        <f t="shared" si="107"/>
        <v>4.1775265957446903</v>
      </c>
      <c r="CA132" s="7">
        <f t="shared" si="108"/>
        <v>15.31200000000007</v>
      </c>
      <c r="CC132" s="5">
        <v>127</v>
      </c>
      <c r="CD132" t="s">
        <v>9</v>
      </c>
      <c r="CE132" s="8">
        <f t="shared" si="109"/>
        <v>4.0403427762039472</v>
      </c>
      <c r="CF132" s="8">
        <f t="shared" si="110"/>
        <v>16.311999999999845</v>
      </c>
      <c r="CG132" s="5"/>
      <c r="CH132" s="5">
        <v>127</v>
      </c>
      <c r="CI132" t="s">
        <v>23</v>
      </c>
      <c r="CJ132" s="8">
        <f t="shared" si="111"/>
        <v>3.8396111111111595</v>
      </c>
      <c r="CK132" s="8">
        <f t="shared" si="112"/>
        <v>17.311999999999845</v>
      </c>
      <c r="CL132" s="5"/>
      <c r="CM132" s="5">
        <v>127</v>
      </c>
      <c r="CN132" t="s">
        <v>9</v>
      </c>
      <c r="CO132" s="8">
        <f t="shared" si="113"/>
        <v>3.5341875000000211</v>
      </c>
      <c r="CP132" s="8">
        <f t="shared" si="114"/>
        <v>18.311999999999845</v>
      </c>
      <c r="CQ132" s="5"/>
      <c r="CR132" s="5">
        <v>127</v>
      </c>
      <c r="CS132" t="s">
        <v>22</v>
      </c>
      <c r="CT132" s="8">
        <f t="shared" si="115"/>
        <v>3.0908306451612555</v>
      </c>
      <c r="CU132" s="8">
        <f t="shared" si="116"/>
        <v>19.311999999999845</v>
      </c>
      <c r="CV132" s="5"/>
      <c r="CW132" s="5">
        <v>127</v>
      </c>
      <c r="CX132" t="s">
        <v>20</v>
      </c>
      <c r="CY132" s="8">
        <f t="shared" si="117"/>
        <v>2.4023235294117589</v>
      </c>
      <c r="CZ132" s="8">
        <f t="shared" si="118"/>
        <v>20.311999999999845</v>
      </c>
      <c r="DA132" s="5"/>
      <c r="DB132" s="5">
        <v>127</v>
      </c>
      <c r="DC132" t="s">
        <v>21</v>
      </c>
      <c r="DD132" s="8">
        <f t="shared" si="119"/>
        <v>1.2082692307692486</v>
      </c>
      <c r="DE132" s="8">
        <f t="shared" si="120"/>
        <v>21.311999999999845</v>
      </c>
      <c r="DF132" s="5"/>
      <c r="DG132" s="5"/>
      <c r="DI132" s="8"/>
      <c r="DJ132" s="8"/>
      <c r="DL132" s="5"/>
      <c r="DN132" s="8"/>
      <c r="DO132" s="8"/>
    </row>
    <row r="133" spans="11:119">
      <c r="K133" s="4">
        <f t="shared" si="123"/>
        <v>128</v>
      </c>
      <c r="L133" t="s">
        <v>23</v>
      </c>
      <c r="M133" s="7">
        <f t="shared" si="68"/>
        <v>5.1150064102563988</v>
      </c>
      <c r="N133" s="7">
        <f t="shared" si="69"/>
        <v>2.158999999999986</v>
      </c>
      <c r="P133" s="4">
        <f t="shared" si="124"/>
        <v>128</v>
      </c>
      <c r="Q133" t="s">
        <v>19</v>
      </c>
      <c r="R133" s="7">
        <f t="shared" si="71"/>
        <v>3.9114754901960658</v>
      </c>
      <c r="S133" s="7">
        <f t="shared" si="72"/>
        <v>3.158999999999986</v>
      </c>
      <c r="U133" s="4">
        <f t="shared" si="125"/>
        <v>128</v>
      </c>
      <c r="V133" t="s">
        <v>9</v>
      </c>
      <c r="W133" s="7">
        <f t="shared" si="74"/>
        <v>3.2175040322580606</v>
      </c>
      <c r="X133" s="7">
        <f t="shared" si="75"/>
        <v>4.1590000000000424</v>
      </c>
      <c r="Z133" s="4">
        <f t="shared" si="126"/>
        <v>128</v>
      </c>
      <c r="AA133" t="s">
        <v>21</v>
      </c>
      <c r="AB133" s="7">
        <f t="shared" si="77"/>
        <v>2.7706284722222279</v>
      </c>
      <c r="AC133" s="7">
        <f t="shared" si="78"/>
        <v>5.1590000000000424</v>
      </c>
      <c r="AE133" s="4">
        <f t="shared" si="127"/>
        <v>128</v>
      </c>
      <c r="AF133" t="s">
        <v>9</v>
      </c>
      <c r="AG133" s="7">
        <f t="shared" si="80"/>
        <v>2.4627808641975335</v>
      </c>
      <c r="AH133" s="7">
        <f t="shared" si="81"/>
        <v>6.1590000000000424</v>
      </c>
      <c r="AJ133" s="4">
        <f t="shared" si="128"/>
        <v>128</v>
      </c>
      <c r="AK133" t="s">
        <v>22</v>
      </c>
      <c r="AL133" s="7">
        <f t="shared" si="83"/>
        <v>2.2604560906515574</v>
      </c>
      <c r="AM133" s="7">
        <f t="shared" si="84"/>
        <v>7.1590000000000424</v>
      </c>
      <c r="AO133" s="4">
        <f t="shared" si="129"/>
        <v>128</v>
      </c>
      <c r="AP133" t="s">
        <v>9</v>
      </c>
      <c r="AQ133" s="7">
        <f t="shared" si="86"/>
        <v>2.122183510638294</v>
      </c>
      <c r="AR133" s="7">
        <f t="shared" si="87"/>
        <v>8.1589999999999296</v>
      </c>
      <c r="AT133" s="4">
        <f t="shared" si="130"/>
        <v>128</v>
      </c>
      <c r="AU133" s="1" t="s">
        <v>20</v>
      </c>
      <c r="AV133" s="7">
        <f t="shared" si="89"/>
        <v>2.0252309644670028</v>
      </c>
      <c r="AW133" s="7">
        <f t="shared" si="90"/>
        <v>9.1589999999999296</v>
      </c>
      <c r="AY133" s="4">
        <f t="shared" si="131"/>
        <v>128</v>
      </c>
      <c r="AZ133" s="1" t="s">
        <v>9</v>
      </c>
      <c r="BA133" s="7">
        <f t="shared" si="92"/>
        <v>1.9751014851485118</v>
      </c>
      <c r="BB133" s="7">
        <f t="shared" si="93"/>
        <v>10.15899999999993</v>
      </c>
      <c r="BD133" s="4">
        <f t="shared" si="132"/>
        <v>128</v>
      </c>
      <c r="BE133" s="11" t="s">
        <v>23</v>
      </c>
      <c r="BF133" s="7">
        <f t="shared" si="95"/>
        <v>1.9605429975430011</v>
      </c>
      <c r="BG133" s="7">
        <f t="shared" si="96"/>
        <v>11.15899999999993</v>
      </c>
      <c r="BI133" s="4">
        <f t="shared" si="133"/>
        <v>128</v>
      </c>
      <c r="BJ133" s="11" t="s">
        <v>21</v>
      </c>
      <c r="BK133" s="7">
        <f t="shared" si="98"/>
        <v>4.3224570024569653</v>
      </c>
      <c r="BL133" s="7">
        <f t="shared" si="99"/>
        <v>12.311000000000071</v>
      </c>
      <c r="BN133" s="4">
        <f t="shared" si="134"/>
        <v>128</v>
      </c>
      <c r="BO133" s="1" t="s">
        <v>22</v>
      </c>
      <c r="BP133" s="7">
        <f t="shared" si="101"/>
        <v>4.3078985148514661</v>
      </c>
      <c r="BQ133" s="7">
        <f t="shared" si="102"/>
        <v>13.311000000000071</v>
      </c>
      <c r="BS133" s="4">
        <f t="shared" si="135"/>
        <v>128</v>
      </c>
      <c r="BT133" s="1" t="s">
        <v>19</v>
      </c>
      <c r="BU133" s="7">
        <f t="shared" si="104"/>
        <v>4.2577690355330029</v>
      </c>
      <c r="BV133" s="7">
        <f t="shared" si="105"/>
        <v>14.311000000000071</v>
      </c>
      <c r="BX133" s="4">
        <f t="shared" si="136"/>
        <v>128</v>
      </c>
      <c r="BY133" t="s">
        <v>22</v>
      </c>
      <c r="BZ133" s="7">
        <f t="shared" si="107"/>
        <v>4.1608164893617117</v>
      </c>
      <c r="CA133" s="7">
        <f t="shared" si="108"/>
        <v>15.311000000000071</v>
      </c>
      <c r="CC133" s="5">
        <v>128</v>
      </c>
      <c r="CD133" t="s">
        <v>9</v>
      </c>
      <c r="CE133" s="8">
        <f t="shared" si="109"/>
        <v>4.022543909348423</v>
      </c>
      <c r="CF133" s="8">
        <f t="shared" si="110"/>
        <v>16.310999999999844</v>
      </c>
      <c r="CG133" s="5"/>
      <c r="CH133" s="5">
        <v>128</v>
      </c>
      <c r="CI133" t="s">
        <v>22</v>
      </c>
      <c r="CJ133" s="8">
        <f t="shared" si="111"/>
        <v>3.8202191358025175</v>
      </c>
      <c r="CK133" s="8">
        <f t="shared" si="112"/>
        <v>17.310999999999844</v>
      </c>
      <c r="CL133" s="5"/>
      <c r="CM133" s="5">
        <v>128</v>
      </c>
      <c r="CN133" t="s">
        <v>23</v>
      </c>
      <c r="CO133" s="8">
        <f t="shared" si="113"/>
        <v>3.5123715277777987</v>
      </c>
      <c r="CP133" s="8">
        <f t="shared" si="114"/>
        <v>18.310999999999844</v>
      </c>
      <c r="CQ133" s="5"/>
      <c r="CR133" s="5">
        <v>128</v>
      </c>
      <c r="CS133" t="s">
        <v>22</v>
      </c>
      <c r="CT133" s="8">
        <f t="shared" si="115"/>
        <v>3.0654959677419007</v>
      </c>
      <c r="CU133" s="8">
        <f t="shared" si="116"/>
        <v>19.310999999999844</v>
      </c>
      <c r="CV133" s="5"/>
      <c r="CW133" s="5">
        <v>128</v>
      </c>
      <c r="CX133" t="s">
        <v>20</v>
      </c>
      <c r="CY133" s="8">
        <f t="shared" si="117"/>
        <v>2.3715245098039159</v>
      </c>
      <c r="CZ133" s="8">
        <f t="shared" si="118"/>
        <v>20.310999999999844</v>
      </c>
      <c r="DA133" s="5"/>
      <c r="DB133" s="5">
        <v>128</v>
      </c>
      <c r="DC133" t="s">
        <v>21</v>
      </c>
      <c r="DD133" s="8">
        <f t="shared" si="119"/>
        <v>1.1679935897436076</v>
      </c>
      <c r="DE133" s="8">
        <f t="shared" si="120"/>
        <v>21.310999999999844</v>
      </c>
      <c r="DF133" s="5"/>
      <c r="DG133" s="5"/>
      <c r="DI133" s="8"/>
      <c r="DJ133" s="8"/>
      <c r="DL133" s="5"/>
      <c r="DN133" s="8"/>
      <c r="DO133" s="8"/>
    </row>
    <row r="134" spans="11:119">
      <c r="K134" s="4">
        <f t="shared" si="123"/>
        <v>129</v>
      </c>
      <c r="L134" t="s">
        <v>22</v>
      </c>
      <c r="M134" s="7">
        <f t="shared" si="68"/>
        <v>5.1552820512820396</v>
      </c>
      <c r="N134" s="7">
        <f t="shared" si="69"/>
        <v>2.1599999999999859</v>
      </c>
      <c r="P134" s="4">
        <f t="shared" si="124"/>
        <v>129</v>
      </c>
      <c r="Q134" t="s">
        <v>22</v>
      </c>
      <c r="R134" s="7">
        <f t="shared" si="71"/>
        <v>3.9422745098039087</v>
      </c>
      <c r="S134" s="7">
        <f t="shared" si="72"/>
        <v>3.1599999999999859</v>
      </c>
      <c r="U134" s="4">
        <f t="shared" si="125"/>
        <v>129</v>
      </c>
      <c r="V134" t="s">
        <v>9</v>
      </c>
      <c r="W134" s="7">
        <f t="shared" si="74"/>
        <v>3.2428387096774154</v>
      </c>
      <c r="X134" s="7">
        <f t="shared" si="75"/>
        <v>4.1600000000000428</v>
      </c>
      <c r="Z134" s="4">
        <f t="shared" si="126"/>
        <v>129</v>
      </c>
      <c r="AA134" t="s">
        <v>21</v>
      </c>
      <c r="AB134" s="7">
        <f t="shared" si="77"/>
        <v>2.7924444444444503</v>
      </c>
      <c r="AC134" s="7">
        <f t="shared" si="78"/>
        <v>5.1600000000000428</v>
      </c>
      <c r="AE134" s="4">
        <f t="shared" si="127"/>
        <v>129</v>
      </c>
      <c r="AF134" t="s">
        <v>9</v>
      </c>
      <c r="AG134" s="7">
        <f t="shared" si="80"/>
        <v>2.4821728395061755</v>
      </c>
      <c r="AH134" s="7">
        <f t="shared" si="81"/>
        <v>6.1600000000000428</v>
      </c>
      <c r="AJ134" s="4">
        <f t="shared" si="128"/>
        <v>129</v>
      </c>
      <c r="AK134" t="s">
        <v>22</v>
      </c>
      <c r="AL134" s="7">
        <f t="shared" si="83"/>
        <v>2.2782549575070816</v>
      </c>
      <c r="AM134" s="7">
        <f t="shared" si="84"/>
        <v>7.1600000000000428</v>
      </c>
      <c r="AO134" s="4">
        <f t="shared" si="129"/>
        <v>129</v>
      </c>
      <c r="AP134" t="s">
        <v>9</v>
      </c>
      <c r="AQ134" s="7">
        <f t="shared" si="86"/>
        <v>2.1388936170212727</v>
      </c>
      <c r="AR134" s="7">
        <f t="shared" si="87"/>
        <v>8.1599999999999291</v>
      </c>
      <c r="AT134" s="4">
        <f t="shared" si="130"/>
        <v>129</v>
      </c>
      <c r="AU134" s="1" t="s">
        <v>9</v>
      </c>
      <c r="AV134" s="7">
        <f t="shared" si="89"/>
        <v>2.0411776649746169</v>
      </c>
      <c r="AW134" s="7">
        <f t="shared" si="90"/>
        <v>9.1599999999999291</v>
      </c>
      <c r="AY134" s="4">
        <f t="shared" si="131"/>
        <v>129</v>
      </c>
      <c r="AZ134" s="1" t="s">
        <v>9</v>
      </c>
      <c r="BA134" s="7">
        <f t="shared" si="92"/>
        <v>1.9906534653465315</v>
      </c>
      <c r="BB134" s="7">
        <f t="shared" si="93"/>
        <v>10.159999999999929</v>
      </c>
      <c r="BD134" s="4">
        <f t="shared" si="132"/>
        <v>129</v>
      </c>
      <c r="BE134" s="11" t="s">
        <v>22</v>
      </c>
      <c r="BF134" s="7">
        <f t="shared" si="95"/>
        <v>1.9759803439803476</v>
      </c>
      <c r="BG134" s="7">
        <f t="shared" si="96"/>
        <v>11.159999999999929</v>
      </c>
      <c r="BI134" s="4">
        <f t="shared" si="133"/>
        <v>129</v>
      </c>
      <c r="BJ134" s="11" t="s">
        <v>9</v>
      </c>
      <c r="BK134" s="7">
        <f t="shared" si="98"/>
        <v>4.3070196560196186</v>
      </c>
      <c r="BL134" s="7">
        <f t="shared" si="99"/>
        <v>12.310000000000072</v>
      </c>
      <c r="BN134" s="4">
        <f t="shared" si="134"/>
        <v>129</v>
      </c>
      <c r="BO134" s="1" t="s">
        <v>22</v>
      </c>
      <c r="BP134" s="7">
        <f t="shared" si="101"/>
        <v>4.2923465346534462</v>
      </c>
      <c r="BQ134" s="7">
        <f t="shared" si="102"/>
        <v>13.310000000000072</v>
      </c>
      <c r="BS134" s="4">
        <f t="shared" si="135"/>
        <v>129</v>
      </c>
      <c r="BT134" s="1" t="s">
        <v>22</v>
      </c>
      <c r="BU134" s="7">
        <f t="shared" si="104"/>
        <v>4.2418223350253887</v>
      </c>
      <c r="BV134" s="7">
        <f t="shared" si="105"/>
        <v>14.310000000000072</v>
      </c>
      <c r="BX134" s="4">
        <f t="shared" si="136"/>
        <v>129</v>
      </c>
      <c r="BY134" t="s">
        <v>22</v>
      </c>
      <c r="BZ134" s="7">
        <f t="shared" si="107"/>
        <v>4.144106382978733</v>
      </c>
      <c r="CA134" s="7">
        <f t="shared" si="108"/>
        <v>15.310000000000072</v>
      </c>
      <c r="CC134" s="5">
        <v>129</v>
      </c>
      <c r="CD134" t="s">
        <v>9</v>
      </c>
      <c r="CE134" s="8">
        <f t="shared" si="109"/>
        <v>4.0047450424928988</v>
      </c>
      <c r="CF134" s="8">
        <f t="shared" si="110"/>
        <v>16.309999999999842</v>
      </c>
      <c r="CG134" s="5"/>
      <c r="CH134" s="5">
        <v>129</v>
      </c>
      <c r="CI134" t="s">
        <v>22</v>
      </c>
      <c r="CJ134" s="8">
        <f t="shared" si="111"/>
        <v>3.8008271604938755</v>
      </c>
      <c r="CK134" s="8">
        <f t="shared" si="112"/>
        <v>17.309999999999842</v>
      </c>
      <c r="CL134" s="5"/>
      <c r="CM134" s="5">
        <v>129</v>
      </c>
      <c r="CN134" t="s">
        <v>23</v>
      </c>
      <c r="CO134" s="8">
        <f t="shared" si="113"/>
        <v>3.4905555555555763</v>
      </c>
      <c r="CP134" s="8">
        <f t="shared" si="114"/>
        <v>18.309999999999842</v>
      </c>
      <c r="CQ134" s="5"/>
      <c r="CR134" s="5">
        <v>129</v>
      </c>
      <c r="CS134" t="s">
        <v>22</v>
      </c>
      <c r="CT134" s="8">
        <f t="shared" si="115"/>
        <v>3.0401612903225459</v>
      </c>
      <c r="CU134" s="8">
        <f t="shared" si="116"/>
        <v>19.309999999999842</v>
      </c>
      <c r="CV134" s="5"/>
      <c r="CW134" s="5">
        <v>129</v>
      </c>
      <c r="CX134" t="s">
        <v>9</v>
      </c>
      <c r="CY134" s="8">
        <f t="shared" si="117"/>
        <v>2.340725490196073</v>
      </c>
      <c r="CZ134" s="8">
        <f t="shared" si="118"/>
        <v>20.309999999999842</v>
      </c>
      <c r="DA134" s="5"/>
      <c r="DB134" s="5">
        <v>129</v>
      </c>
      <c r="DC134" t="s">
        <v>9</v>
      </c>
      <c r="DD134" s="8">
        <f t="shared" si="119"/>
        <v>1.1277179487179665</v>
      </c>
      <c r="DE134" s="8">
        <f t="shared" si="120"/>
        <v>21.309999999999842</v>
      </c>
      <c r="DF134" s="5"/>
      <c r="DG134" s="5"/>
      <c r="DI134" s="8"/>
      <c r="DJ134" s="8"/>
      <c r="DL134" s="5"/>
      <c r="DN134" s="8"/>
      <c r="DO134" s="8"/>
    </row>
    <row r="135" spans="11:119">
      <c r="K135" s="4">
        <f t="shared" si="123"/>
        <v>130</v>
      </c>
      <c r="L135" t="s">
        <v>22</v>
      </c>
      <c r="M135" s="7">
        <f t="shared" si="68"/>
        <v>5.1955576923076805</v>
      </c>
      <c r="N135" s="7">
        <f t="shared" si="69"/>
        <v>2.1609999999999858</v>
      </c>
      <c r="P135" s="4">
        <f t="shared" si="124"/>
        <v>130</v>
      </c>
      <c r="Q135" t="s">
        <v>22</v>
      </c>
      <c r="R135" s="7">
        <f t="shared" si="71"/>
        <v>3.9730735294117516</v>
      </c>
      <c r="S135" s="7">
        <f t="shared" si="72"/>
        <v>3.1609999999999858</v>
      </c>
      <c r="U135" s="4">
        <f t="shared" si="125"/>
        <v>130</v>
      </c>
      <c r="V135" t="s">
        <v>19</v>
      </c>
      <c r="W135" s="7">
        <f t="shared" si="74"/>
        <v>3.2681733870967702</v>
      </c>
      <c r="X135" s="7">
        <f t="shared" si="75"/>
        <v>4.1610000000000431</v>
      </c>
      <c r="Z135" s="4">
        <f t="shared" si="126"/>
        <v>130</v>
      </c>
      <c r="AA135" t="s">
        <v>9</v>
      </c>
      <c r="AB135" s="7">
        <f t="shared" si="77"/>
        <v>2.8142604166666727</v>
      </c>
      <c r="AC135" s="7">
        <f t="shared" si="78"/>
        <v>5.1610000000000431</v>
      </c>
      <c r="AE135" s="4">
        <f t="shared" si="127"/>
        <v>130</v>
      </c>
      <c r="AF135" t="s">
        <v>9</v>
      </c>
      <c r="AG135" s="7">
        <f t="shared" si="80"/>
        <v>2.5015648148148175</v>
      </c>
      <c r="AH135" s="7">
        <f t="shared" si="81"/>
        <v>6.1610000000000431</v>
      </c>
      <c r="AJ135" s="4">
        <f t="shared" si="128"/>
        <v>130</v>
      </c>
      <c r="AK135" t="s">
        <v>22</v>
      </c>
      <c r="AL135" s="7">
        <f t="shared" si="83"/>
        <v>2.2960538243626059</v>
      </c>
      <c r="AM135" s="7">
        <f t="shared" si="84"/>
        <v>7.1610000000000431</v>
      </c>
      <c r="AO135" s="4">
        <f t="shared" si="129"/>
        <v>130</v>
      </c>
      <c r="AP135" t="s">
        <v>23</v>
      </c>
      <c r="AQ135" s="7">
        <f t="shared" si="86"/>
        <v>2.1556037234042513</v>
      </c>
      <c r="AR135" s="7">
        <f t="shared" si="87"/>
        <v>8.1609999999999285</v>
      </c>
      <c r="AT135" s="4">
        <f t="shared" si="130"/>
        <v>130</v>
      </c>
      <c r="AU135" s="1" t="s">
        <v>9</v>
      </c>
      <c r="AV135" s="7">
        <f t="shared" si="89"/>
        <v>2.0571243654822311</v>
      </c>
      <c r="AW135" s="7">
        <f t="shared" si="90"/>
        <v>9.1609999999999285</v>
      </c>
      <c r="AY135" s="4">
        <f t="shared" si="131"/>
        <v>130</v>
      </c>
      <c r="AZ135" s="1" t="s">
        <v>9</v>
      </c>
      <c r="BA135" s="7">
        <f t="shared" si="92"/>
        <v>2.0062054455445515</v>
      </c>
      <c r="BB135" s="7">
        <f t="shared" si="93"/>
        <v>10.160999999999929</v>
      </c>
      <c r="BD135" s="4">
        <f t="shared" si="132"/>
        <v>130</v>
      </c>
      <c r="BE135" s="11" t="s">
        <v>22</v>
      </c>
      <c r="BF135" s="7">
        <f t="shared" si="95"/>
        <v>1.9914176904176941</v>
      </c>
      <c r="BG135" s="7">
        <f t="shared" si="96"/>
        <v>11.160999999999929</v>
      </c>
      <c r="BI135" s="4">
        <f t="shared" si="133"/>
        <v>130</v>
      </c>
      <c r="BJ135" s="11" t="s">
        <v>9</v>
      </c>
      <c r="BK135" s="7">
        <f t="shared" si="98"/>
        <v>4.2915823095822718</v>
      </c>
      <c r="BL135" s="7">
        <f t="shared" si="99"/>
        <v>12.309000000000072</v>
      </c>
      <c r="BN135" s="4">
        <f t="shared" si="134"/>
        <v>130</v>
      </c>
      <c r="BO135" s="1" t="s">
        <v>22</v>
      </c>
      <c r="BP135" s="7">
        <f t="shared" si="101"/>
        <v>4.2767945544554262</v>
      </c>
      <c r="BQ135" s="7">
        <f t="shared" si="102"/>
        <v>13.309000000000072</v>
      </c>
      <c r="BS135" s="4">
        <f t="shared" si="135"/>
        <v>130</v>
      </c>
      <c r="BT135" s="1" t="s">
        <v>22</v>
      </c>
      <c r="BU135" s="7">
        <f t="shared" si="104"/>
        <v>4.2258756345177746</v>
      </c>
      <c r="BV135" s="7">
        <f t="shared" si="105"/>
        <v>14.309000000000072</v>
      </c>
      <c r="BX135" s="4">
        <f t="shared" si="136"/>
        <v>130</v>
      </c>
      <c r="BY135" t="s">
        <v>21</v>
      </c>
      <c r="BZ135" s="7">
        <f t="shared" si="107"/>
        <v>4.1273962765957544</v>
      </c>
      <c r="CA135" s="7">
        <f t="shared" si="108"/>
        <v>15.309000000000072</v>
      </c>
      <c r="CC135" s="5">
        <v>130</v>
      </c>
      <c r="CD135" t="s">
        <v>9</v>
      </c>
      <c r="CE135" s="8">
        <f t="shared" si="109"/>
        <v>3.9869461756373745</v>
      </c>
      <c r="CF135" s="8">
        <f t="shared" si="110"/>
        <v>16.308999999999841</v>
      </c>
      <c r="CG135" s="5"/>
      <c r="CH135" s="5">
        <v>130</v>
      </c>
      <c r="CI135" t="s">
        <v>22</v>
      </c>
      <c r="CJ135" s="8">
        <f t="shared" si="111"/>
        <v>3.7814351851852335</v>
      </c>
      <c r="CK135" s="8">
        <f t="shared" si="112"/>
        <v>17.308999999999841</v>
      </c>
      <c r="CL135" s="5"/>
      <c r="CM135" s="5">
        <v>130</v>
      </c>
      <c r="CN135" t="s">
        <v>22</v>
      </c>
      <c r="CO135" s="8">
        <f t="shared" si="113"/>
        <v>3.4687395833333539</v>
      </c>
      <c r="CP135" s="8">
        <f t="shared" si="114"/>
        <v>18.308999999999841</v>
      </c>
      <c r="CQ135" s="5"/>
      <c r="CR135" s="5">
        <v>130</v>
      </c>
      <c r="CS135" t="s">
        <v>20</v>
      </c>
      <c r="CT135" s="8">
        <f t="shared" si="115"/>
        <v>3.0148266129031911</v>
      </c>
      <c r="CU135" s="8">
        <f t="shared" si="116"/>
        <v>19.308999999999841</v>
      </c>
      <c r="CV135" s="5"/>
      <c r="CW135" s="5">
        <v>130</v>
      </c>
      <c r="CX135" t="s">
        <v>9</v>
      </c>
      <c r="CY135" s="8">
        <f t="shared" si="117"/>
        <v>2.3099264705882301</v>
      </c>
      <c r="CZ135" s="8">
        <f t="shared" si="118"/>
        <v>20.308999999999841</v>
      </c>
      <c r="DA135" s="5"/>
      <c r="DB135" s="5">
        <v>130</v>
      </c>
      <c r="DC135" t="s">
        <v>9</v>
      </c>
      <c r="DD135" s="8">
        <f t="shared" si="119"/>
        <v>1.0874423076923254</v>
      </c>
      <c r="DE135" s="8">
        <f t="shared" si="120"/>
        <v>21.308999999999841</v>
      </c>
      <c r="DF135" s="5"/>
      <c r="DG135" s="5"/>
      <c r="DI135" s="8"/>
      <c r="DJ135" s="8"/>
      <c r="DL135" s="5"/>
      <c r="DN135" s="8"/>
      <c r="DO135" s="8"/>
    </row>
    <row r="136" spans="11:119">
      <c r="K136" s="4">
        <f t="shared" ref="K136:K161" si="137">K135+1</f>
        <v>131</v>
      </c>
      <c r="L136" t="s">
        <v>22</v>
      </c>
      <c r="M136" s="7">
        <f t="shared" ref="M136:M161" si="138">2*3.1415/156+M135</f>
        <v>5.2358333333333213</v>
      </c>
      <c r="N136" s="7">
        <f t="shared" ref="N136:N161" si="139">N135+0.001</f>
        <v>2.1619999999999857</v>
      </c>
      <c r="P136" s="4">
        <f t="shared" ref="P136:P200" si="140">P135+1</f>
        <v>131</v>
      </c>
      <c r="Q136" t="s">
        <v>22</v>
      </c>
      <c r="R136" s="7">
        <f t="shared" ref="R136:R199" si="141">2*3.1415/204+R135</f>
        <v>4.0038725490195946</v>
      </c>
      <c r="S136" s="7">
        <f t="shared" ref="S136:S199" si="142">S135+0.001</f>
        <v>3.1619999999999857</v>
      </c>
      <c r="U136" s="4">
        <f t="shared" ref="U136:U200" si="143">U135+1</f>
        <v>131</v>
      </c>
      <c r="V136" t="s">
        <v>19</v>
      </c>
      <c r="W136" s="7">
        <f t="shared" ref="W136:W199" si="144">W135+2*3.1415/248</f>
        <v>3.293508064516125</v>
      </c>
      <c r="X136" s="7">
        <f t="shared" ref="X136:X199" si="145">X135+0.001</f>
        <v>4.1620000000000434</v>
      </c>
      <c r="Z136" s="4">
        <f t="shared" ref="Z136:Z200" si="146">Z135+1</f>
        <v>131</v>
      </c>
      <c r="AA136" t="s">
        <v>9</v>
      </c>
      <c r="AB136" s="7">
        <f t="shared" ref="AB136:AB199" si="147">AB135+2*3.1415/288</f>
        <v>2.8360763888888951</v>
      </c>
      <c r="AC136" s="7">
        <f t="shared" ref="AC136:AC199" si="148">AC135+0.001</f>
        <v>5.1620000000000434</v>
      </c>
      <c r="AE136" s="4">
        <f t="shared" ref="AE136:AE200" si="149">AE135+1</f>
        <v>131</v>
      </c>
      <c r="AF136" t="s">
        <v>19</v>
      </c>
      <c r="AG136" s="7">
        <f t="shared" ref="AG136:AG199" si="150">AG135+2*3.1415/324</f>
        <v>2.5209567901234595</v>
      </c>
      <c r="AH136" s="7">
        <f t="shared" ref="AH136:AH199" si="151">AH135+0.001</f>
        <v>6.1620000000000434</v>
      </c>
      <c r="AJ136" s="4">
        <f t="shared" ref="AJ136:AJ200" si="152">AJ135+1</f>
        <v>131</v>
      </c>
      <c r="AK136" t="s">
        <v>21</v>
      </c>
      <c r="AL136" s="7">
        <f t="shared" ref="AL136:AL199" si="153">AL135+2*3.1415/353</f>
        <v>2.3138526912181301</v>
      </c>
      <c r="AM136" s="7">
        <f t="shared" ref="AM136:AM199" si="154">AM135+0.001</f>
        <v>7.1620000000000434</v>
      </c>
      <c r="AO136" s="4">
        <f t="shared" ref="AO136:AO200" si="155">AO135+1</f>
        <v>131</v>
      </c>
      <c r="AP136" t="s">
        <v>23</v>
      </c>
      <c r="AQ136" s="7">
        <f t="shared" ref="AQ136:AQ199" si="156">AQ135+2*3.1415/376</f>
        <v>2.17231382978723</v>
      </c>
      <c r="AR136" s="7">
        <f t="shared" ref="AR136:AR199" si="157">AR135+0.001</f>
        <v>8.161999999999928</v>
      </c>
      <c r="AT136" s="4">
        <f t="shared" ref="AT136:AT200" si="158">AT135+1</f>
        <v>131</v>
      </c>
      <c r="AU136" s="1" t="s">
        <v>9</v>
      </c>
      <c r="AV136" s="7">
        <f t="shared" ref="AV136:AV199" si="159">AV135+2*3.1415/394</f>
        <v>2.0730710659898453</v>
      </c>
      <c r="AW136" s="7">
        <f t="shared" ref="AW136:AW199" si="160">AW135+0.001</f>
        <v>9.161999999999928</v>
      </c>
      <c r="AY136" s="4">
        <f t="shared" ref="AY136:AY200" si="161">AY135+1</f>
        <v>131</v>
      </c>
      <c r="AZ136" s="1" t="s">
        <v>19</v>
      </c>
      <c r="BA136" s="7">
        <f t="shared" ref="BA136:BA199" si="162">BA135+2*3.1415/404</f>
        <v>2.0217574257425714</v>
      </c>
      <c r="BB136" s="7">
        <f t="shared" ref="BB136:BB199" si="163">BB135+0.001</f>
        <v>10.161999999999928</v>
      </c>
      <c r="BD136" s="4">
        <f t="shared" ref="BD136:BD200" si="164">BD135+1</f>
        <v>131</v>
      </c>
      <c r="BE136" s="11" t="s">
        <v>22</v>
      </c>
      <c r="BF136" s="7">
        <f t="shared" ref="BF136:BF199" si="165">BF135+2*3.1415/407</f>
        <v>2.0068550368550406</v>
      </c>
      <c r="BG136" s="7">
        <f t="shared" ref="BG136:BG199" si="166">BG135+0.001</f>
        <v>11.161999999999928</v>
      </c>
      <c r="BI136" s="4">
        <f t="shared" ref="BI136:BI200" si="167">BI135+1</f>
        <v>131</v>
      </c>
      <c r="BJ136" s="11" t="s">
        <v>9</v>
      </c>
      <c r="BK136" s="7">
        <f t="shared" ref="BK136:BK199" si="168">BK135-2*3.1415/407</f>
        <v>4.2761449631449251</v>
      </c>
      <c r="BL136" s="7">
        <f t="shared" ref="BL136:BL199" si="169">BL135-0.001</f>
        <v>12.308000000000073</v>
      </c>
      <c r="BN136" s="4">
        <f t="shared" ref="BN136:BN200" si="170">BN135+1</f>
        <v>131</v>
      </c>
      <c r="BO136" s="1" t="s">
        <v>20</v>
      </c>
      <c r="BP136" s="7">
        <f t="shared" ref="BP136:BP199" si="171">BP135-2*3.1415/404</f>
        <v>4.2612425742574063</v>
      </c>
      <c r="BQ136" s="7">
        <f t="shared" ref="BQ136:BQ199" si="172">BQ135-0.001</f>
        <v>13.308000000000073</v>
      </c>
      <c r="BS136" s="4">
        <f t="shared" ref="BS136:BS200" si="173">BS135+1</f>
        <v>131</v>
      </c>
      <c r="BT136" s="1" t="s">
        <v>22</v>
      </c>
      <c r="BU136" s="7">
        <f t="shared" ref="BU136:BU199" si="174">BU135-2*3.1415/394</f>
        <v>4.2099289340101604</v>
      </c>
      <c r="BV136" s="7">
        <f t="shared" ref="BV136:BV199" si="175">BV135-0.001</f>
        <v>14.308000000000073</v>
      </c>
      <c r="BX136" s="4">
        <f t="shared" ref="BX136:BX200" si="176">BX135+1</f>
        <v>131</v>
      </c>
      <c r="BY136" t="s">
        <v>21</v>
      </c>
      <c r="BZ136" s="7">
        <f t="shared" ref="BZ136:BZ199" si="177">BZ135-2*3.1415/376</f>
        <v>4.1106861702127757</v>
      </c>
      <c r="CA136" s="7">
        <f t="shared" ref="CA136:CA199" si="178">CA135-0.001</f>
        <v>15.308000000000073</v>
      </c>
      <c r="CC136" s="5">
        <v>131</v>
      </c>
      <c r="CD136" t="s">
        <v>23</v>
      </c>
      <c r="CE136" s="8">
        <f t="shared" ref="CE136:CE199" si="179">CE135-2*3.1415/353</f>
        <v>3.9691473087818503</v>
      </c>
      <c r="CF136" s="8">
        <f t="shared" ref="CF136:CF199" si="180">CF135-0.001</f>
        <v>16.30799999999984</v>
      </c>
      <c r="CG136" s="5"/>
      <c r="CH136" s="5">
        <v>131</v>
      </c>
      <c r="CI136" t="s">
        <v>20</v>
      </c>
      <c r="CJ136" s="8">
        <f t="shared" ref="CJ136:CJ199" si="181">CJ135-2*3.1415/324</f>
        <v>3.7620432098765915</v>
      </c>
      <c r="CK136" s="8">
        <f t="shared" ref="CK136:CK199" si="182">CK135-0.001</f>
        <v>17.30799999999984</v>
      </c>
      <c r="CL136" s="5"/>
      <c r="CM136" s="5">
        <v>131</v>
      </c>
      <c r="CN136" t="s">
        <v>22</v>
      </c>
      <c r="CO136" s="8">
        <f t="shared" ref="CO136:CO199" si="183">CO135-2*3.1415/288</f>
        <v>3.4469236111111314</v>
      </c>
      <c r="CP136" s="8">
        <f t="shared" ref="CP136:CP199" si="184">CP135-0.001</f>
        <v>18.30799999999984</v>
      </c>
      <c r="CQ136" s="5"/>
      <c r="CR136" s="5">
        <v>131</v>
      </c>
      <c r="CS136" t="s">
        <v>20</v>
      </c>
      <c r="CT136" s="8">
        <f t="shared" ref="CT136:CT199" si="185">CT135-2*3.1415/248</f>
        <v>2.9894919354838363</v>
      </c>
      <c r="CU136" s="8">
        <f t="shared" ref="CU136:CU199" si="186">CU135-0.001</f>
        <v>19.30799999999984</v>
      </c>
      <c r="CV136" s="5"/>
      <c r="CW136" s="5">
        <v>131</v>
      </c>
      <c r="CX136" t="s">
        <v>9</v>
      </c>
      <c r="CY136" s="8">
        <f t="shared" ref="CY136:CY199" si="187">CY135-2*3.1415/204</f>
        <v>2.2791274509803872</v>
      </c>
      <c r="CZ136" s="8">
        <f t="shared" ref="CZ136:CZ199" si="188">CZ135-0.001</f>
        <v>20.30799999999984</v>
      </c>
      <c r="DA136" s="5"/>
      <c r="DB136" s="5">
        <v>131</v>
      </c>
      <c r="DC136" t="s">
        <v>9</v>
      </c>
      <c r="DD136" s="8">
        <f t="shared" ref="DD136:DD162" si="189">DD135-2*3.1415/156</f>
        <v>1.0471666666666843</v>
      </c>
      <c r="DE136" s="8">
        <f t="shared" ref="DE136:DE161" si="190">DE135-0.001</f>
        <v>21.30799999999984</v>
      </c>
      <c r="DF136" s="5"/>
      <c r="DG136" s="5"/>
      <c r="DI136" s="8"/>
      <c r="DJ136" s="8"/>
      <c r="DL136" s="5"/>
      <c r="DN136" s="8"/>
      <c r="DO136" s="8"/>
    </row>
    <row r="137" spans="11:119">
      <c r="K137" s="4">
        <f t="shared" si="137"/>
        <v>132</v>
      </c>
      <c r="L137" t="s">
        <v>20</v>
      </c>
      <c r="M137" s="7">
        <f t="shared" si="138"/>
        <v>5.2761089743589622</v>
      </c>
      <c r="N137" s="7">
        <f t="shared" si="139"/>
        <v>2.1629999999999856</v>
      </c>
      <c r="P137" s="4">
        <f t="shared" si="140"/>
        <v>132</v>
      </c>
      <c r="Q137" t="s">
        <v>21</v>
      </c>
      <c r="R137" s="7">
        <f t="shared" si="141"/>
        <v>4.0346715686274379</v>
      </c>
      <c r="S137" s="7">
        <f t="shared" si="142"/>
        <v>3.1629999999999856</v>
      </c>
      <c r="U137" s="4">
        <f t="shared" si="143"/>
        <v>132</v>
      </c>
      <c r="V137" t="s">
        <v>22</v>
      </c>
      <c r="W137" s="7">
        <f t="shared" si="144"/>
        <v>3.3188427419354798</v>
      </c>
      <c r="X137" s="7">
        <f t="shared" si="145"/>
        <v>4.1630000000000438</v>
      </c>
      <c r="Z137" s="4">
        <f t="shared" si="146"/>
        <v>132</v>
      </c>
      <c r="AA137" t="s">
        <v>9</v>
      </c>
      <c r="AB137" s="7">
        <f t="shared" si="147"/>
        <v>2.8578923611111176</v>
      </c>
      <c r="AC137" s="7">
        <f t="shared" si="148"/>
        <v>5.1630000000000438</v>
      </c>
      <c r="AE137" s="4">
        <f t="shared" si="149"/>
        <v>132</v>
      </c>
      <c r="AF137" t="s">
        <v>19</v>
      </c>
      <c r="AG137" s="7">
        <f t="shared" si="150"/>
        <v>2.5403487654321015</v>
      </c>
      <c r="AH137" s="7">
        <f t="shared" si="151"/>
        <v>6.1630000000000438</v>
      </c>
      <c r="AJ137" s="4">
        <f t="shared" si="152"/>
        <v>132</v>
      </c>
      <c r="AK137" t="s">
        <v>21</v>
      </c>
      <c r="AL137" s="7">
        <f t="shared" si="153"/>
        <v>2.3316515580736543</v>
      </c>
      <c r="AM137" s="7">
        <f t="shared" si="154"/>
        <v>7.1630000000000438</v>
      </c>
      <c r="AO137" s="4">
        <f t="shared" si="155"/>
        <v>132</v>
      </c>
      <c r="AP137" t="s">
        <v>23</v>
      </c>
      <c r="AQ137" s="7">
        <f t="shared" si="156"/>
        <v>2.1890239361702086</v>
      </c>
      <c r="AR137" s="7">
        <f t="shared" si="157"/>
        <v>8.1629999999999274</v>
      </c>
      <c r="AT137" s="4">
        <f t="shared" si="158"/>
        <v>132</v>
      </c>
      <c r="AU137" s="1" t="s">
        <v>23</v>
      </c>
      <c r="AV137" s="7">
        <f t="shared" si="159"/>
        <v>2.0890177664974594</v>
      </c>
      <c r="AW137" s="7">
        <f t="shared" si="160"/>
        <v>9.1629999999999274</v>
      </c>
      <c r="AY137" s="4">
        <f t="shared" si="161"/>
        <v>132</v>
      </c>
      <c r="AZ137" s="1" t="s">
        <v>19</v>
      </c>
      <c r="BA137" s="7">
        <f t="shared" si="162"/>
        <v>2.0373094059405914</v>
      </c>
      <c r="BB137" s="7">
        <f t="shared" si="163"/>
        <v>10.162999999999927</v>
      </c>
      <c r="BD137" s="4">
        <f t="shared" si="164"/>
        <v>132</v>
      </c>
      <c r="BE137" s="1" t="s">
        <v>20</v>
      </c>
      <c r="BF137" s="7">
        <f t="shared" si="165"/>
        <v>2.0222923832923869</v>
      </c>
      <c r="BG137" s="7">
        <f t="shared" si="166"/>
        <v>11.162999999999927</v>
      </c>
      <c r="BI137" s="4">
        <f t="shared" si="167"/>
        <v>132</v>
      </c>
      <c r="BJ137" s="1" t="s">
        <v>19</v>
      </c>
      <c r="BK137" s="7">
        <f t="shared" si="168"/>
        <v>4.2607076167075784</v>
      </c>
      <c r="BL137" s="7">
        <f t="shared" si="169"/>
        <v>12.307000000000073</v>
      </c>
      <c r="BN137" s="4">
        <f t="shared" si="170"/>
        <v>132</v>
      </c>
      <c r="BO137" s="1" t="s">
        <v>20</v>
      </c>
      <c r="BP137" s="7">
        <f t="shared" si="171"/>
        <v>4.2456905940593863</v>
      </c>
      <c r="BQ137" s="7">
        <f t="shared" si="172"/>
        <v>13.307000000000073</v>
      </c>
      <c r="BS137" s="4">
        <f t="shared" si="173"/>
        <v>132</v>
      </c>
      <c r="BT137" s="1" t="s">
        <v>21</v>
      </c>
      <c r="BU137" s="7">
        <f t="shared" si="174"/>
        <v>4.1939822335025463</v>
      </c>
      <c r="BV137" s="7">
        <f t="shared" si="175"/>
        <v>14.307000000000073</v>
      </c>
      <c r="BX137" s="4">
        <f t="shared" si="176"/>
        <v>132</v>
      </c>
      <c r="BY137" t="s">
        <v>21</v>
      </c>
      <c r="BZ137" s="7">
        <f t="shared" si="177"/>
        <v>4.0939760638297971</v>
      </c>
      <c r="CA137" s="7">
        <f t="shared" si="178"/>
        <v>15.307000000000073</v>
      </c>
      <c r="CC137" s="5">
        <v>132</v>
      </c>
      <c r="CD137" t="s">
        <v>23</v>
      </c>
      <c r="CE137" s="8">
        <f t="shared" si="179"/>
        <v>3.9513484419263261</v>
      </c>
      <c r="CF137" s="8">
        <f t="shared" si="180"/>
        <v>16.306999999999839</v>
      </c>
      <c r="CG137" s="5"/>
      <c r="CH137" s="5">
        <v>132</v>
      </c>
      <c r="CI137" t="s">
        <v>20</v>
      </c>
      <c r="CJ137" s="8">
        <f t="shared" si="181"/>
        <v>3.7426512345679495</v>
      </c>
      <c r="CK137" s="8">
        <f t="shared" si="182"/>
        <v>17.306999999999839</v>
      </c>
      <c r="CL137" s="5"/>
      <c r="CM137" s="5">
        <v>132</v>
      </c>
      <c r="CN137" t="s">
        <v>22</v>
      </c>
      <c r="CO137" s="8">
        <f t="shared" si="183"/>
        <v>3.425107638888909</v>
      </c>
      <c r="CP137" s="8">
        <f t="shared" si="184"/>
        <v>18.306999999999839</v>
      </c>
      <c r="CQ137" s="5"/>
      <c r="CR137" s="5">
        <v>132</v>
      </c>
      <c r="CS137" t="s">
        <v>9</v>
      </c>
      <c r="CT137" s="8">
        <f t="shared" si="185"/>
        <v>2.9641572580644815</v>
      </c>
      <c r="CU137" s="8">
        <f t="shared" si="186"/>
        <v>19.306999999999839</v>
      </c>
      <c r="CV137" s="5"/>
      <c r="CW137" s="5">
        <v>132</v>
      </c>
      <c r="CX137" t="s">
        <v>23</v>
      </c>
      <c r="CY137" s="8">
        <f t="shared" si="187"/>
        <v>2.2483284313725442</v>
      </c>
      <c r="CZ137" s="8">
        <f t="shared" si="188"/>
        <v>20.306999999999839</v>
      </c>
      <c r="DA137" s="5"/>
      <c r="DB137" s="5">
        <v>132</v>
      </c>
      <c r="DC137" t="s">
        <v>19</v>
      </c>
      <c r="DD137" s="8">
        <f t="shared" si="189"/>
        <v>1.0068910256410433</v>
      </c>
      <c r="DE137" s="8">
        <f t="shared" si="190"/>
        <v>21.306999999999839</v>
      </c>
      <c r="DF137" s="5"/>
      <c r="DG137" s="5"/>
      <c r="DI137" s="8"/>
      <c r="DJ137" s="8"/>
      <c r="DL137" s="5"/>
      <c r="DN137" s="8"/>
      <c r="DO137" s="8"/>
    </row>
    <row r="138" spans="11:119">
      <c r="K138" s="4">
        <f t="shared" si="137"/>
        <v>133</v>
      </c>
      <c r="L138" t="s">
        <v>20</v>
      </c>
      <c r="M138" s="7">
        <f t="shared" si="138"/>
        <v>5.3163846153846031</v>
      </c>
      <c r="N138" s="7">
        <f t="shared" si="139"/>
        <v>2.1639999999999855</v>
      </c>
      <c r="P138" s="4">
        <f t="shared" si="140"/>
        <v>133</v>
      </c>
      <c r="Q138" t="s">
        <v>21</v>
      </c>
      <c r="R138" s="7">
        <f t="shared" si="141"/>
        <v>4.0654705882352813</v>
      </c>
      <c r="S138" s="7">
        <f t="shared" si="142"/>
        <v>3.1639999999999855</v>
      </c>
      <c r="U138" s="4">
        <f t="shared" si="143"/>
        <v>133</v>
      </c>
      <c r="V138" t="s">
        <v>22</v>
      </c>
      <c r="W138" s="7">
        <f t="shared" si="144"/>
        <v>3.3441774193548346</v>
      </c>
      <c r="X138" s="7">
        <f t="shared" si="145"/>
        <v>4.1640000000000441</v>
      </c>
      <c r="Z138" s="4">
        <f t="shared" si="146"/>
        <v>133</v>
      </c>
      <c r="AA138" t="s">
        <v>23</v>
      </c>
      <c r="AB138" s="7">
        <f t="shared" si="147"/>
        <v>2.87970833333334</v>
      </c>
      <c r="AC138" s="7">
        <f t="shared" si="148"/>
        <v>5.1640000000000441</v>
      </c>
      <c r="AE138" s="4">
        <f t="shared" si="149"/>
        <v>133</v>
      </c>
      <c r="AF138" t="s">
        <v>22</v>
      </c>
      <c r="AG138" s="7">
        <f t="shared" si="150"/>
        <v>2.5597407407407435</v>
      </c>
      <c r="AH138" s="7">
        <f t="shared" si="151"/>
        <v>6.1640000000000441</v>
      </c>
      <c r="AJ138" s="4">
        <f t="shared" si="152"/>
        <v>133</v>
      </c>
      <c r="AK138" t="s">
        <v>9</v>
      </c>
      <c r="AL138" s="7">
        <f t="shared" si="153"/>
        <v>2.3494504249291785</v>
      </c>
      <c r="AM138" s="7">
        <f t="shared" si="154"/>
        <v>7.1640000000000441</v>
      </c>
      <c r="AO138" s="4">
        <f t="shared" si="155"/>
        <v>133</v>
      </c>
      <c r="AP138" t="s">
        <v>22</v>
      </c>
      <c r="AQ138" s="7">
        <f t="shared" si="156"/>
        <v>2.2057340425531873</v>
      </c>
      <c r="AR138" s="7">
        <f t="shared" si="157"/>
        <v>8.1639999999999269</v>
      </c>
      <c r="AT138" s="4">
        <f t="shared" si="158"/>
        <v>133</v>
      </c>
      <c r="AU138" s="1" t="s">
        <v>23</v>
      </c>
      <c r="AV138" s="7">
        <f t="shared" si="159"/>
        <v>2.1049644670050736</v>
      </c>
      <c r="AW138" s="7">
        <f t="shared" si="160"/>
        <v>9.1639999999999269</v>
      </c>
      <c r="AY138" s="4">
        <f t="shared" si="161"/>
        <v>133</v>
      </c>
      <c r="AZ138" s="1" t="s">
        <v>22</v>
      </c>
      <c r="BA138" s="7">
        <f t="shared" si="162"/>
        <v>2.0528613861386114</v>
      </c>
      <c r="BB138" s="7">
        <f t="shared" si="163"/>
        <v>10.163999999999927</v>
      </c>
      <c r="BD138" s="4">
        <f t="shared" si="164"/>
        <v>133</v>
      </c>
      <c r="BE138" s="1" t="s">
        <v>20</v>
      </c>
      <c r="BF138" s="7">
        <f t="shared" si="165"/>
        <v>2.0377297297297332</v>
      </c>
      <c r="BG138" s="7">
        <f t="shared" si="166"/>
        <v>11.163999999999927</v>
      </c>
      <c r="BI138" s="4">
        <f t="shared" si="167"/>
        <v>133</v>
      </c>
      <c r="BJ138" s="1" t="s">
        <v>19</v>
      </c>
      <c r="BK138" s="7">
        <f t="shared" si="168"/>
        <v>4.2452702702702316</v>
      </c>
      <c r="BL138" s="7">
        <f t="shared" si="169"/>
        <v>12.306000000000074</v>
      </c>
      <c r="BN138" s="4">
        <f t="shared" si="170"/>
        <v>133</v>
      </c>
      <c r="BO138" s="1" t="s">
        <v>9</v>
      </c>
      <c r="BP138" s="7">
        <f t="shared" si="171"/>
        <v>4.2301386138613664</v>
      </c>
      <c r="BQ138" s="7">
        <f t="shared" si="172"/>
        <v>13.306000000000074</v>
      </c>
      <c r="BS138" s="4">
        <f t="shared" si="173"/>
        <v>133</v>
      </c>
      <c r="BT138" s="1" t="s">
        <v>21</v>
      </c>
      <c r="BU138" s="7">
        <f t="shared" si="174"/>
        <v>4.1780355329949321</v>
      </c>
      <c r="BV138" s="7">
        <f t="shared" si="175"/>
        <v>14.306000000000074</v>
      </c>
      <c r="BX138" s="4">
        <f t="shared" si="176"/>
        <v>133</v>
      </c>
      <c r="BY138" t="s">
        <v>9</v>
      </c>
      <c r="BZ138" s="7">
        <f t="shared" si="177"/>
        <v>4.0772659574468184</v>
      </c>
      <c r="CA138" s="7">
        <f t="shared" si="178"/>
        <v>15.306000000000074</v>
      </c>
      <c r="CC138" s="5">
        <v>133</v>
      </c>
      <c r="CD138" t="s">
        <v>22</v>
      </c>
      <c r="CE138" s="8">
        <f t="shared" si="179"/>
        <v>3.9335495750708018</v>
      </c>
      <c r="CF138" s="8">
        <f t="shared" si="180"/>
        <v>16.305999999999838</v>
      </c>
      <c r="CG138" s="5"/>
      <c r="CH138" s="5">
        <v>133</v>
      </c>
      <c r="CI138" t="s">
        <v>9</v>
      </c>
      <c r="CJ138" s="8">
        <f t="shared" si="181"/>
        <v>3.7232592592593075</v>
      </c>
      <c r="CK138" s="8">
        <f t="shared" si="182"/>
        <v>17.305999999999838</v>
      </c>
      <c r="CL138" s="5"/>
      <c r="CM138" s="5">
        <v>133</v>
      </c>
      <c r="CN138" t="s">
        <v>21</v>
      </c>
      <c r="CO138" s="8">
        <f t="shared" si="183"/>
        <v>3.4032916666666866</v>
      </c>
      <c r="CP138" s="8">
        <f t="shared" si="184"/>
        <v>18.305999999999838</v>
      </c>
      <c r="CQ138" s="5"/>
      <c r="CR138" s="5">
        <v>133</v>
      </c>
      <c r="CS138" t="s">
        <v>9</v>
      </c>
      <c r="CT138" s="8">
        <f t="shared" si="185"/>
        <v>2.9388225806451267</v>
      </c>
      <c r="CU138" s="8">
        <f t="shared" si="186"/>
        <v>19.305999999999838</v>
      </c>
      <c r="CV138" s="5"/>
      <c r="CW138" s="5">
        <v>133</v>
      </c>
      <c r="CX138" t="s">
        <v>23</v>
      </c>
      <c r="CY138" s="8">
        <f t="shared" si="187"/>
        <v>2.2175294117647013</v>
      </c>
      <c r="CZ138" s="8">
        <f t="shared" si="188"/>
        <v>20.305999999999838</v>
      </c>
      <c r="DA138" s="5"/>
      <c r="DB138" s="5">
        <v>133</v>
      </c>
      <c r="DC138" t="s">
        <v>19</v>
      </c>
      <c r="DD138" s="8">
        <f t="shared" si="189"/>
        <v>0.9666153846154022</v>
      </c>
      <c r="DE138" s="8">
        <f t="shared" si="190"/>
        <v>21.305999999999838</v>
      </c>
      <c r="DF138" s="5"/>
      <c r="DG138" s="5"/>
      <c r="DI138" s="8"/>
      <c r="DJ138" s="8"/>
      <c r="DL138" s="5"/>
      <c r="DN138" s="8"/>
      <c r="DO138" s="8"/>
    </row>
    <row r="139" spans="11:119">
      <c r="K139" s="4">
        <f t="shared" si="137"/>
        <v>134</v>
      </c>
      <c r="L139" t="s">
        <v>9</v>
      </c>
      <c r="M139" s="7">
        <f t="shared" si="138"/>
        <v>5.3566602564102439</v>
      </c>
      <c r="N139" s="7">
        <f t="shared" si="139"/>
        <v>2.1649999999999854</v>
      </c>
      <c r="P139" s="4">
        <f t="shared" si="140"/>
        <v>134</v>
      </c>
      <c r="Q139" t="s">
        <v>9</v>
      </c>
      <c r="R139" s="7">
        <f t="shared" si="141"/>
        <v>4.0962696078431247</v>
      </c>
      <c r="S139" s="7">
        <f t="shared" si="142"/>
        <v>3.1649999999999854</v>
      </c>
      <c r="U139" s="4">
        <f t="shared" si="143"/>
        <v>134</v>
      </c>
      <c r="V139" t="s">
        <v>22</v>
      </c>
      <c r="W139" s="7">
        <f t="shared" si="144"/>
        <v>3.3695120967741894</v>
      </c>
      <c r="X139" s="7">
        <f t="shared" si="145"/>
        <v>4.1650000000000444</v>
      </c>
      <c r="Z139" s="4">
        <f t="shared" si="146"/>
        <v>134</v>
      </c>
      <c r="AA139" t="s">
        <v>23</v>
      </c>
      <c r="AB139" s="7">
        <f t="shared" si="147"/>
        <v>2.9015243055555624</v>
      </c>
      <c r="AC139" s="7">
        <f t="shared" si="148"/>
        <v>5.1650000000000444</v>
      </c>
      <c r="AE139" s="4">
        <f t="shared" si="149"/>
        <v>134</v>
      </c>
      <c r="AF139" t="s">
        <v>22</v>
      </c>
      <c r="AG139" s="7">
        <f t="shared" si="150"/>
        <v>2.5791327160493855</v>
      </c>
      <c r="AH139" s="7">
        <f t="shared" si="151"/>
        <v>6.1650000000000444</v>
      </c>
      <c r="AJ139" s="4">
        <f t="shared" si="152"/>
        <v>134</v>
      </c>
      <c r="AK139" t="s">
        <v>9</v>
      </c>
      <c r="AL139" s="7">
        <f t="shared" si="153"/>
        <v>2.3672492917847028</v>
      </c>
      <c r="AM139" s="7">
        <f t="shared" si="154"/>
        <v>7.1650000000000444</v>
      </c>
      <c r="AO139" s="4">
        <f t="shared" si="155"/>
        <v>134</v>
      </c>
      <c r="AP139" t="s">
        <v>22</v>
      </c>
      <c r="AQ139" s="7">
        <f t="shared" si="156"/>
        <v>2.2224441489361659</v>
      </c>
      <c r="AR139" s="7">
        <f t="shared" si="157"/>
        <v>8.1649999999999263</v>
      </c>
      <c r="AT139" s="4">
        <f t="shared" si="158"/>
        <v>134</v>
      </c>
      <c r="AU139" s="1" t="s">
        <v>22</v>
      </c>
      <c r="AV139" s="7">
        <f t="shared" si="159"/>
        <v>2.1209111675126877</v>
      </c>
      <c r="AW139" s="7">
        <f t="shared" si="160"/>
        <v>9.1649999999999263</v>
      </c>
      <c r="AY139" s="4">
        <f t="shared" si="161"/>
        <v>134</v>
      </c>
      <c r="AZ139" s="1" t="s">
        <v>22</v>
      </c>
      <c r="BA139" s="7">
        <f t="shared" si="162"/>
        <v>2.0684133663366313</v>
      </c>
      <c r="BB139" s="7">
        <f t="shared" si="163"/>
        <v>10.164999999999926</v>
      </c>
      <c r="BD139" s="4">
        <f t="shared" si="164"/>
        <v>134</v>
      </c>
      <c r="BE139" s="1" t="s">
        <v>9</v>
      </c>
      <c r="BF139" s="7">
        <f t="shared" si="165"/>
        <v>2.0531670761670795</v>
      </c>
      <c r="BG139" s="7">
        <f t="shared" si="166"/>
        <v>11.164999999999926</v>
      </c>
      <c r="BI139" s="4">
        <f t="shared" si="167"/>
        <v>134</v>
      </c>
      <c r="BJ139" s="1" t="s">
        <v>22</v>
      </c>
      <c r="BK139" s="7">
        <f t="shared" si="168"/>
        <v>4.2298329238328849</v>
      </c>
      <c r="BL139" s="7">
        <f t="shared" si="169"/>
        <v>12.305000000000074</v>
      </c>
      <c r="BN139" s="4">
        <f t="shared" si="170"/>
        <v>134</v>
      </c>
      <c r="BO139" s="1" t="s">
        <v>9</v>
      </c>
      <c r="BP139" s="7">
        <f t="shared" si="171"/>
        <v>4.2145866336633464</v>
      </c>
      <c r="BQ139" s="7">
        <f t="shared" si="172"/>
        <v>13.305000000000074</v>
      </c>
      <c r="BS139" s="4">
        <f t="shared" si="173"/>
        <v>134</v>
      </c>
      <c r="BT139" s="1" t="s">
        <v>9</v>
      </c>
      <c r="BU139" s="7">
        <f t="shared" si="174"/>
        <v>4.162088832487318</v>
      </c>
      <c r="BV139" s="7">
        <f t="shared" si="175"/>
        <v>14.305000000000074</v>
      </c>
      <c r="BX139" s="4">
        <f t="shared" si="176"/>
        <v>134</v>
      </c>
      <c r="BY139" t="s">
        <v>9</v>
      </c>
      <c r="BZ139" s="7">
        <f t="shared" si="177"/>
        <v>4.0605558510638398</v>
      </c>
      <c r="CA139" s="7">
        <f t="shared" si="178"/>
        <v>15.305000000000074</v>
      </c>
      <c r="CC139" s="5">
        <v>134</v>
      </c>
      <c r="CD139" t="s">
        <v>22</v>
      </c>
      <c r="CE139" s="8">
        <f t="shared" si="179"/>
        <v>3.9157507082152776</v>
      </c>
      <c r="CF139" s="8">
        <f t="shared" si="180"/>
        <v>16.304999999999836</v>
      </c>
      <c r="CG139" s="5"/>
      <c r="CH139" s="5">
        <v>134</v>
      </c>
      <c r="CI139" t="s">
        <v>9</v>
      </c>
      <c r="CJ139" s="8">
        <f t="shared" si="181"/>
        <v>3.7038672839506654</v>
      </c>
      <c r="CK139" s="8">
        <f t="shared" si="182"/>
        <v>17.304999999999836</v>
      </c>
      <c r="CL139" s="5"/>
      <c r="CM139" s="5">
        <v>134</v>
      </c>
      <c r="CN139" t="s">
        <v>21</v>
      </c>
      <c r="CO139" s="8">
        <f t="shared" si="183"/>
        <v>3.3814756944444642</v>
      </c>
      <c r="CP139" s="8">
        <f t="shared" si="184"/>
        <v>18.304999999999836</v>
      </c>
      <c r="CQ139" s="5"/>
      <c r="CR139" s="5">
        <v>134</v>
      </c>
      <c r="CS139" t="s">
        <v>9</v>
      </c>
      <c r="CT139" s="8">
        <f t="shared" si="185"/>
        <v>2.9134879032257719</v>
      </c>
      <c r="CU139" s="8">
        <f t="shared" si="186"/>
        <v>19.304999999999836</v>
      </c>
      <c r="CV139" s="5"/>
      <c r="CW139" s="5">
        <v>134</v>
      </c>
      <c r="CX139" t="s">
        <v>22</v>
      </c>
      <c r="CY139" s="8">
        <f t="shared" si="187"/>
        <v>2.1867303921568584</v>
      </c>
      <c r="CZ139" s="8">
        <f t="shared" si="188"/>
        <v>20.304999999999836</v>
      </c>
      <c r="DA139" s="5"/>
      <c r="DB139" s="5">
        <v>134</v>
      </c>
      <c r="DC139" t="s">
        <v>22</v>
      </c>
      <c r="DD139" s="8">
        <f t="shared" si="189"/>
        <v>0.92633974358976112</v>
      </c>
      <c r="DE139" s="8">
        <f t="shared" si="190"/>
        <v>21.304999999999836</v>
      </c>
      <c r="DF139" s="5"/>
      <c r="DG139" s="5"/>
      <c r="DI139" s="8"/>
      <c r="DJ139" s="8"/>
      <c r="DL139" s="5"/>
      <c r="DN139" s="8"/>
      <c r="DO139" s="8"/>
    </row>
    <row r="140" spans="11:119">
      <c r="K140" s="4">
        <f t="shared" si="137"/>
        <v>135</v>
      </c>
      <c r="L140" t="s">
        <v>9</v>
      </c>
      <c r="M140" s="7">
        <f t="shared" si="138"/>
        <v>5.3969358974358848</v>
      </c>
      <c r="N140" s="7">
        <f t="shared" si="139"/>
        <v>2.1659999999999853</v>
      </c>
      <c r="P140" s="4">
        <f t="shared" si="140"/>
        <v>135</v>
      </c>
      <c r="Q140" t="s">
        <v>9</v>
      </c>
      <c r="R140" s="7">
        <f t="shared" si="141"/>
        <v>4.127068627450968</v>
      </c>
      <c r="S140" s="7">
        <f t="shared" si="142"/>
        <v>3.1659999999999853</v>
      </c>
      <c r="U140" s="4">
        <f t="shared" si="143"/>
        <v>135</v>
      </c>
      <c r="V140" t="s">
        <v>21</v>
      </c>
      <c r="W140" s="7">
        <f t="shared" si="144"/>
        <v>3.3948467741935442</v>
      </c>
      <c r="X140" s="7">
        <f t="shared" si="145"/>
        <v>4.1660000000000448</v>
      </c>
      <c r="Z140" s="4">
        <f t="shared" si="146"/>
        <v>135</v>
      </c>
      <c r="AA140" t="s">
        <v>23</v>
      </c>
      <c r="AB140" s="7">
        <f t="shared" si="147"/>
        <v>2.9233402777777848</v>
      </c>
      <c r="AC140" s="7">
        <f t="shared" si="148"/>
        <v>5.1660000000000448</v>
      </c>
      <c r="AE140" s="4">
        <f t="shared" si="149"/>
        <v>135</v>
      </c>
      <c r="AF140" t="s">
        <v>22</v>
      </c>
      <c r="AG140" s="7">
        <f t="shared" si="150"/>
        <v>2.5985246913580275</v>
      </c>
      <c r="AH140" s="7">
        <f t="shared" si="151"/>
        <v>6.1660000000000448</v>
      </c>
      <c r="AJ140" s="4">
        <f t="shared" si="152"/>
        <v>135</v>
      </c>
      <c r="AK140" t="s">
        <v>9</v>
      </c>
      <c r="AL140" s="7">
        <f t="shared" si="153"/>
        <v>2.385048158640227</v>
      </c>
      <c r="AM140" s="7">
        <f t="shared" si="154"/>
        <v>7.1660000000000448</v>
      </c>
      <c r="AO140" s="4">
        <f t="shared" si="155"/>
        <v>135</v>
      </c>
      <c r="AP140" t="s">
        <v>21</v>
      </c>
      <c r="AQ140" s="7">
        <f t="shared" si="156"/>
        <v>2.2391542553191446</v>
      </c>
      <c r="AR140" s="7">
        <f t="shared" si="157"/>
        <v>8.1659999999999258</v>
      </c>
      <c r="AT140" s="4">
        <f t="shared" si="158"/>
        <v>135</v>
      </c>
      <c r="AU140" s="1" t="s">
        <v>22</v>
      </c>
      <c r="AV140" s="7">
        <f t="shared" si="159"/>
        <v>2.1368578680203019</v>
      </c>
      <c r="AW140" s="7">
        <f t="shared" si="160"/>
        <v>9.1659999999999258</v>
      </c>
      <c r="AY140" s="4">
        <f t="shared" si="161"/>
        <v>135</v>
      </c>
      <c r="AZ140" s="1" t="s">
        <v>22</v>
      </c>
      <c r="BA140" s="7">
        <f t="shared" si="162"/>
        <v>2.0839653465346513</v>
      </c>
      <c r="BB140" s="7">
        <f t="shared" si="163"/>
        <v>10.165999999999926</v>
      </c>
      <c r="BD140" s="4">
        <f t="shared" si="164"/>
        <v>135</v>
      </c>
      <c r="BE140" s="1" t="s">
        <v>9</v>
      </c>
      <c r="BF140" s="7">
        <f t="shared" si="165"/>
        <v>2.0686044226044258</v>
      </c>
      <c r="BG140" s="7">
        <f t="shared" si="166"/>
        <v>11.165999999999926</v>
      </c>
      <c r="BI140" s="4">
        <f t="shared" si="167"/>
        <v>135</v>
      </c>
      <c r="BJ140" s="1" t="s">
        <v>22</v>
      </c>
      <c r="BK140" s="7">
        <f t="shared" si="168"/>
        <v>4.2143955773955382</v>
      </c>
      <c r="BL140" s="7">
        <f t="shared" si="169"/>
        <v>12.304000000000075</v>
      </c>
      <c r="BN140" s="4">
        <f t="shared" si="170"/>
        <v>135</v>
      </c>
      <c r="BO140" s="1" t="s">
        <v>9</v>
      </c>
      <c r="BP140" s="7">
        <f t="shared" si="171"/>
        <v>4.1990346534653264</v>
      </c>
      <c r="BQ140" s="7">
        <f t="shared" si="172"/>
        <v>13.304000000000075</v>
      </c>
      <c r="BS140" s="4">
        <f t="shared" si="173"/>
        <v>135</v>
      </c>
      <c r="BT140" s="1" t="s">
        <v>9</v>
      </c>
      <c r="BU140" s="7">
        <f t="shared" si="174"/>
        <v>4.1461421319797038</v>
      </c>
      <c r="BV140" s="7">
        <f t="shared" si="175"/>
        <v>14.304000000000075</v>
      </c>
      <c r="BX140" s="4">
        <f t="shared" si="176"/>
        <v>135</v>
      </c>
      <c r="BY140" t="s">
        <v>23</v>
      </c>
      <c r="BZ140" s="7">
        <f t="shared" si="177"/>
        <v>4.0438457446808611</v>
      </c>
      <c r="CA140" s="7">
        <f t="shared" si="178"/>
        <v>15.304000000000075</v>
      </c>
      <c r="CC140" s="5">
        <v>135</v>
      </c>
      <c r="CD140" t="s">
        <v>22</v>
      </c>
      <c r="CE140" s="8">
        <f t="shared" si="179"/>
        <v>3.8979518413597534</v>
      </c>
      <c r="CF140" s="8">
        <f t="shared" si="180"/>
        <v>16.303999999999835</v>
      </c>
      <c r="CG140" s="5"/>
      <c r="CH140" s="5">
        <v>135</v>
      </c>
      <c r="CI140" t="s">
        <v>9</v>
      </c>
      <c r="CJ140" s="8">
        <f t="shared" si="181"/>
        <v>3.6844753086420234</v>
      </c>
      <c r="CK140" s="8">
        <f t="shared" si="182"/>
        <v>17.303999999999835</v>
      </c>
      <c r="CL140" s="5"/>
      <c r="CM140" s="5">
        <v>135</v>
      </c>
      <c r="CN140" t="s">
        <v>21</v>
      </c>
      <c r="CO140" s="8">
        <f t="shared" si="183"/>
        <v>3.3596597222222417</v>
      </c>
      <c r="CP140" s="8">
        <f t="shared" si="184"/>
        <v>18.303999999999835</v>
      </c>
      <c r="CQ140" s="5"/>
      <c r="CR140" s="5">
        <v>135</v>
      </c>
      <c r="CS140" t="s">
        <v>23</v>
      </c>
      <c r="CT140" s="8">
        <f t="shared" si="185"/>
        <v>2.8881532258064171</v>
      </c>
      <c r="CU140" s="8">
        <f t="shared" si="186"/>
        <v>19.303999999999835</v>
      </c>
      <c r="CV140" s="5"/>
      <c r="CW140" s="5">
        <v>135</v>
      </c>
      <c r="CX140" t="s">
        <v>22</v>
      </c>
      <c r="CY140" s="8">
        <f t="shared" si="187"/>
        <v>2.1559313725490155</v>
      </c>
      <c r="CZ140" s="8">
        <f t="shared" si="188"/>
        <v>20.303999999999835</v>
      </c>
      <c r="DA140" s="5"/>
      <c r="DB140" s="5">
        <v>135</v>
      </c>
      <c r="DC140" t="s">
        <v>22</v>
      </c>
      <c r="DD140" s="8">
        <f t="shared" si="189"/>
        <v>0.88606410256412005</v>
      </c>
      <c r="DE140" s="8">
        <f t="shared" si="190"/>
        <v>21.303999999999835</v>
      </c>
      <c r="DF140" s="5"/>
      <c r="DG140" s="5"/>
      <c r="DI140" s="8"/>
      <c r="DJ140" s="8"/>
      <c r="DL140" s="5"/>
      <c r="DN140" s="8"/>
      <c r="DO140" s="8"/>
    </row>
    <row r="141" spans="11:119">
      <c r="K141" s="4">
        <f t="shared" si="137"/>
        <v>136</v>
      </c>
      <c r="L141" t="s">
        <v>9</v>
      </c>
      <c r="M141" s="7">
        <f t="shared" si="138"/>
        <v>5.4372115384615256</v>
      </c>
      <c r="N141" s="7">
        <f t="shared" si="139"/>
        <v>2.1669999999999852</v>
      </c>
      <c r="P141" s="4">
        <f t="shared" si="140"/>
        <v>136</v>
      </c>
      <c r="Q141" t="s">
        <v>9</v>
      </c>
      <c r="R141" s="7">
        <f t="shared" si="141"/>
        <v>4.1578676470588114</v>
      </c>
      <c r="S141" s="7">
        <f t="shared" si="142"/>
        <v>3.1669999999999852</v>
      </c>
      <c r="U141" s="4">
        <f t="shared" si="143"/>
        <v>136</v>
      </c>
      <c r="V141" t="s">
        <v>21</v>
      </c>
      <c r="W141" s="7">
        <f t="shared" si="144"/>
        <v>3.420181451612899</v>
      </c>
      <c r="X141" s="7">
        <f t="shared" si="145"/>
        <v>4.1670000000000451</v>
      </c>
      <c r="Z141" s="4">
        <f t="shared" si="146"/>
        <v>136</v>
      </c>
      <c r="AA141" t="s">
        <v>22</v>
      </c>
      <c r="AB141" s="7">
        <f t="shared" si="147"/>
        <v>2.9451562500000072</v>
      </c>
      <c r="AC141" s="7">
        <f t="shared" si="148"/>
        <v>5.1670000000000451</v>
      </c>
      <c r="AE141" s="4">
        <f t="shared" si="149"/>
        <v>136</v>
      </c>
      <c r="AF141" t="s">
        <v>21</v>
      </c>
      <c r="AG141" s="7">
        <f t="shared" si="150"/>
        <v>2.6179166666666696</v>
      </c>
      <c r="AH141" s="7">
        <f t="shared" si="151"/>
        <v>6.1670000000000451</v>
      </c>
      <c r="AJ141" s="4">
        <f t="shared" si="152"/>
        <v>136</v>
      </c>
      <c r="AK141" t="s">
        <v>9</v>
      </c>
      <c r="AL141" s="7">
        <f t="shared" si="153"/>
        <v>2.4028470254957512</v>
      </c>
      <c r="AM141" s="7">
        <f t="shared" si="154"/>
        <v>7.1670000000000451</v>
      </c>
      <c r="AO141" s="4">
        <f t="shared" si="155"/>
        <v>136</v>
      </c>
      <c r="AP141" t="s">
        <v>21</v>
      </c>
      <c r="AQ141" s="7">
        <f t="shared" si="156"/>
        <v>2.2558643617021232</v>
      </c>
      <c r="AR141" s="7">
        <f t="shared" si="157"/>
        <v>8.1669999999999252</v>
      </c>
      <c r="AT141" s="4">
        <f t="shared" si="158"/>
        <v>136</v>
      </c>
      <c r="AU141" s="1" t="s">
        <v>22</v>
      </c>
      <c r="AV141" s="7">
        <f t="shared" si="159"/>
        <v>2.152804568527916</v>
      </c>
      <c r="AW141" s="7">
        <f t="shared" si="160"/>
        <v>9.1669999999999252</v>
      </c>
      <c r="AY141" s="4">
        <f t="shared" si="161"/>
        <v>136</v>
      </c>
      <c r="AZ141" s="1" t="s">
        <v>21</v>
      </c>
      <c r="BA141" s="7">
        <f t="shared" si="162"/>
        <v>2.0995173267326712</v>
      </c>
      <c r="BB141" s="7">
        <f t="shared" si="163"/>
        <v>10.166999999999925</v>
      </c>
      <c r="BD141" s="4">
        <f t="shared" si="164"/>
        <v>136</v>
      </c>
      <c r="BE141" s="1" t="s">
        <v>9</v>
      </c>
      <c r="BF141" s="7">
        <f t="shared" si="165"/>
        <v>2.0840417690417721</v>
      </c>
      <c r="BG141" s="7">
        <f t="shared" si="166"/>
        <v>11.166999999999925</v>
      </c>
      <c r="BI141" s="4">
        <f t="shared" si="167"/>
        <v>136</v>
      </c>
      <c r="BJ141" s="1" t="s">
        <v>22</v>
      </c>
      <c r="BK141" s="7">
        <f t="shared" si="168"/>
        <v>4.1989582309581914</v>
      </c>
      <c r="BL141" s="7">
        <f t="shared" si="169"/>
        <v>12.303000000000075</v>
      </c>
      <c r="BN141" s="4">
        <f t="shared" si="170"/>
        <v>136</v>
      </c>
      <c r="BO141" s="1" t="s">
        <v>23</v>
      </c>
      <c r="BP141" s="7">
        <f t="shared" si="171"/>
        <v>4.1834826732673065</v>
      </c>
      <c r="BQ141" s="7">
        <f t="shared" si="172"/>
        <v>13.303000000000075</v>
      </c>
      <c r="BS141" s="4">
        <f t="shared" si="173"/>
        <v>136</v>
      </c>
      <c r="BT141" s="1" t="s">
        <v>9</v>
      </c>
      <c r="BU141" s="7">
        <f t="shared" si="174"/>
        <v>4.1301954314720897</v>
      </c>
      <c r="BV141" s="7">
        <f t="shared" si="175"/>
        <v>14.303000000000075</v>
      </c>
      <c r="BX141" s="4">
        <f t="shared" si="176"/>
        <v>136</v>
      </c>
      <c r="BY141" t="s">
        <v>23</v>
      </c>
      <c r="BZ141" s="7">
        <f t="shared" si="177"/>
        <v>4.0271356382978825</v>
      </c>
      <c r="CA141" s="7">
        <f t="shared" si="178"/>
        <v>15.303000000000075</v>
      </c>
      <c r="CC141" s="5">
        <v>136</v>
      </c>
      <c r="CD141" t="s">
        <v>22</v>
      </c>
      <c r="CE141" s="8">
        <f t="shared" si="179"/>
        <v>3.8801529745042291</v>
      </c>
      <c r="CF141" s="8">
        <f t="shared" si="180"/>
        <v>16.302999999999834</v>
      </c>
      <c r="CG141" s="5"/>
      <c r="CH141" s="5">
        <v>136</v>
      </c>
      <c r="CI141" t="s">
        <v>23</v>
      </c>
      <c r="CJ141" s="8">
        <f t="shared" si="181"/>
        <v>3.6650833333333814</v>
      </c>
      <c r="CK141" s="8">
        <f t="shared" si="182"/>
        <v>17.302999999999834</v>
      </c>
      <c r="CL141" s="5"/>
      <c r="CM141" s="5">
        <v>136</v>
      </c>
      <c r="CN141" t="s">
        <v>9</v>
      </c>
      <c r="CO141" s="8">
        <f t="shared" si="183"/>
        <v>3.3378437500000193</v>
      </c>
      <c r="CP141" s="8">
        <f t="shared" si="184"/>
        <v>18.302999999999834</v>
      </c>
      <c r="CQ141" s="5"/>
      <c r="CR141" s="5">
        <v>136</v>
      </c>
      <c r="CS141" t="s">
        <v>23</v>
      </c>
      <c r="CT141" s="8">
        <f t="shared" si="185"/>
        <v>2.8628185483870623</v>
      </c>
      <c r="CU141" s="8">
        <f t="shared" si="186"/>
        <v>19.302999999999834</v>
      </c>
      <c r="CV141" s="5"/>
      <c r="CW141" s="5">
        <v>136</v>
      </c>
      <c r="CX141" t="s">
        <v>22</v>
      </c>
      <c r="CY141" s="8">
        <f t="shared" si="187"/>
        <v>2.1251323529411725</v>
      </c>
      <c r="CZ141" s="8">
        <f t="shared" si="188"/>
        <v>20.302999999999834</v>
      </c>
      <c r="DA141" s="5"/>
      <c r="DB141" s="5">
        <v>136</v>
      </c>
      <c r="DC141" t="s">
        <v>22</v>
      </c>
      <c r="DD141" s="8">
        <f t="shared" si="189"/>
        <v>0.84578846153847898</v>
      </c>
      <c r="DE141" s="8">
        <f t="shared" si="190"/>
        <v>21.302999999999834</v>
      </c>
      <c r="DF141" s="5"/>
      <c r="DG141" s="5"/>
      <c r="DI141" s="8"/>
      <c r="DJ141" s="8"/>
      <c r="DL141" s="5"/>
      <c r="DN141" s="8"/>
      <c r="DO141" s="8"/>
    </row>
    <row r="142" spans="11:119">
      <c r="K142" s="4">
        <f t="shared" si="137"/>
        <v>137</v>
      </c>
      <c r="L142" t="s">
        <v>23</v>
      </c>
      <c r="M142" s="7">
        <f t="shared" si="138"/>
        <v>5.4774871794871665</v>
      </c>
      <c r="N142" s="7">
        <f t="shared" si="139"/>
        <v>2.1679999999999851</v>
      </c>
      <c r="P142" s="4">
        <f t="shared" si="140"/>
        <v>137</v>
      </c>
      <c r="Q142" t="s">
        <v>23</v>
      </c>
      <c r="R142" s="7">
        <f t="shared" si="141"/>
        <v>4.1886666666666548</v>
      </c>
      <c r="S142" s="7">
        <f t="shared" si="142"/>
        <v>3.1679999999999851</v>
      </c>
      <c r="U142" s="4">
        <f t="shared" si="143"/>
        <v>137</v>
      </c>
      <c r="V142" t="s">
        <v>9</v>
      </c>
      <c r="W142" s="7">
        <f t="shared" si="144"/>
        <v>3.4455161290322538</v>
      </c>
      <c r="X142" s="7">
        <f t="shared" si="145"/>
        <v>4.1680000000000454</v>
      </c>
      <c r="Z142" s="4">
        <f t="shared" si="146"/>
        <v>137</v>
      </c>
      <c r="AA142" t="s">
        <v>22</v>
      </c>
      <c r="AB142" s="7">
        <f t="shared" si="147"/>
        <v>2.9669722222222297</v>
      </c>
      <c r="AC142" s="7">
        <f t="shared" si="148"/>
        <v>5.1680000000000454</v>
      </c>
      <c r="AE142" s="4">
        <f t="shared" si="149"/>
        <v>137</v>
      </c>
      <c r="AF142" t="s">
        <v>21</v>
      </c>
      <c r="AG142" s="7">
        <f t="shared" si="150"/>
        <v>2.6373086419753116</v>
      </c>
      <c r="AH142" s="7">
        <f t="shared" si="151"/>
        <v>6.1680000000000454</v>
      </c>
      <c r="AJ142" s="4">
        <f t="shared" si="152"/>
        <v>137</v>
      </c>
      <c r="AK142" t="s">
        <v>23</v>
      </c>
      <c r="AL142" s="7">
        <f t="shared" si="153"/>
        <v>2.4206458923512755</v>
      </c>
      <c r="AM142" s="7">
        <f t="shared" si="154"/>
        <v>7.1680000000000454</v>
      </c>
      <c r="AO142" s="4">
        <f t="shared" si="155"/>
        <v>137</v>
      </c>
      <c r="AP142" t="s">
        <v>9</v>
      </c>
      <c r="AQ142" s="7">
        <f t="shared" si="156"/>
        <v>2.2725744680851019</v>
      </c>
      <c r="AR142" s="7">
        <f t="shared" si="157"/>
        <v>8.1679999999999247</v>
      </c>
      <c r="AT142" s="4">
        <f t="shared" si="158"/>
        <v>137</v>
      </c>
      <c r="AU142" s="1" t="s">
        <v>21</v>
      </c>
      <c r="AV142" s="7">
        <f t="shared" si="159"/>
        <v>2.1687512690355302</v>
      </c>
      <c r="AW142" s="7">
        <f t="shared" si="160"/>
        <v>9.1679999999999247</v>
      </c>
      <c r="AY142" s="4">
        <f t="shared" si="161"/>
        <v>137</v>
      </c>
      <c r="AZ142" s="1" t="s">
        <v>21</v>
      </c>
      <c r="BA142" s="7">
        <f t="shared" si="162"/>
        <v>2.1150693069306912</v>
      </c>
      <c r="BB142" s="7">
        <f t="shared" si="163"/>
        <v>10.167999999999925</v>
      </c>
      <c r="BD142" s="4">
        <f t="shared" si="164"/>
        <v>137</v>
      </c>
      <c r="BE142" s="1" t="s">
        <v>23</v>
      </c>
      <c r="BF142" s="7">
        <f t="shared" si="165"/>
        <v>2.0994791154791184</v>
      </c>
      <c r="BG142" s="7">
        <f t="shared" si="166"/>
        <v>11.167999999999925</v>
      </c>
      <c r="BI142" s="4">
        <f t="shared" si="167"/>
        <v>137</v>
      </c>
      <c r="BJ142" s="1" t="s">
        <v>21</v>
      </c>
      <c r="BK142" s="7">
        <f t="shared" si="168"/>
        <v>4.1835208845208447</v>
      </c>
      <c r="BL142" s="7">
        <f t="shared" si="169"/>
        <v>12.302000000000076</v>
      </c>
      <c r="BN142" s="4">
        <f t="shared" si="170"/>
        <v>137</v>
      </c>
      <c r="BO142" s="1" t="s">
        <v>23</v>
      </c>
      <c r="BP142" s="7">
        <f t="shared" si="171"/>
        <v>4.1679306930692865</v>
      </c>
      <c r="BQ142" s="7">
        <f t="shared" si="172"/>
        <v>13.302000000000076</v>
      </c>
      <c r="BS142" s="4">
        <f t="shared" si="173"/>
        <v>137</v>
      </c>
      <c r="BT142" s="1" t="s">
        <v>23</v>
      </c>
      <c r="BU142" s="7">
        <f t="shared" si="174"/>
        <v>4.1142487309644755</v>
      </c>
      <c r="BV142" s="7">
        <f t="shared" si="175"/>
        <v>14.302000000000076</v>
      </c>
      <c r="BX142" s="4">
        <f t="shared" si="176"/>
        <v>137</v>
      </c>
      <c r="BY142" t="s">
        <v>22</v>
      </c>
      <c r="BZ142" s="7">
        <f t="shared" si="177"/>
        <v>4.0104255319149038</v>
      </c>
      <c r="CA142" s="7">
        <f t="shared" si="178"/>
        <v>15.302000000000076</v>
      </c>
      <c r="CC142" s="5">
        <v>137</v>
      </c>
      <c r="CD142" t="s">
        <v>21</v>
      </c>
      <c r="CE142" s="8">
        <f t="shared" si="179"/>
        <v>3.8623541076487049</v>
      </c>
      <c r="CF142" s="8">
        <f t="shared" si="180"/>
        <v>16.301999999999833</v>
      </c>
      <c r="CG142" s="5"/>
      <c r="CH142" s="5">
        <v>137</v>
      </c>
      <c r="CI142" t="s">
        <v>23</v>
      </c>
      <c r="CJ142" s="8">
        <f t="shared" si="181"/>
        <v>3.6456913580247394</v>
      </c>
      <c r="CK142" s="8">
        <f t="shared" si="182"/>
        <v>17.301999999999833</v>
      </c>
      <c r="CL142" s="5"/>
      <c r="CM142" s="5">
        <v>137</v>
      </c>
      <c r="CN142" t="s">
        <v>9</v>
      </c>
      <c r="CO142" s="8">
        <f t="shared" si="183"/>
        <v>3.3160277777777969</v>
      </c>
      <c r="CP142" s="8">
        <f t="shared" si="184"/>
        <v>18.301999999999833</v>
      </c>
      <c r="CQ142" s="5"/>
      <c r="CR142" s="5">
        <v>137</v>
      </c>
      <c r="CS142" t="s">
        <v>22</v>
      </c>
      <c r="CT142" s="8">
        <f t="shared" si="185"/>
        <v>2.8374838709677075</v>
      </c>
      <c r="CU142" s="8">
        <f t="shared" si="186"/>
        <v>19.301999999999833</v>
      </c>
      <c r="CV142" s="5"/>
      <c r="CW142" s="5">
        <v>137</v>
      </c>
      <c r="CX142" t="s">
        <v>21</v>
      </c>
      <c r="CY142" s="8">
        <f t="shared" si="187"/>
        <v>2.0943333333333296</v>
      </c>
      <c r="CZ142" s="8">
        <f t="shared" si="188"/>
        <v>20.301999999999833</v>
      </c>
      <c r="DA142" s="5"/>
      <c r="DB142" s="5">
        <v>137</v>
      </c>
      <c r="DC142" t="s">
        <v>21</v>
      </c>
      <c r="DD142" s="8">
        <f t="shared" si="189"/>
        <v>0.8055128205128379</v>
      </c>
      <c r="DE142" s="8">
        <f t="shared" si="190"/>
        <v>21.301999999999833</v>
      </c>
      <c r="DF142" s="5"/>
      <c r="DG142" s="5"/>
      <c r="DI142" s="8"/>
      <c r="DJ142" s="8"/>
      <c r="DL142" s="5"/>
      <c r="DN142" s="8"/>
      <c r="DO142" s="8"/>
    </row>
    <row r="143" spans="11:119">
      <c r="K143" s="4">
        <f t="shared" si="137"/>
        <v>138</v>
      </c>
      <c r="L143" t="s">
        <v>23</v>
      </c>
      <c r="M143" s="7">
        <f t="shared" si="138"/>
        <v>5.5177628205128073</v>
      </c>
      <c r="N143" s="7">
        <f t="shared" si="139"/>
        <v>2.1689999999999849</v>
      </c>
      <c r="P143" s="4">
        <f t="shared" si="140"/>
        <v>138</v>
      </c>
      <c r="Q143" t="s">
        <v>23</v>
      </c>
      <c r="R143" s="7">
        <f t="shared" si="141"/>
        <v>4.2194656862744981</v>
      </c>
      <c r="S143" s="7">
        <f t="shared" si="142"/>
        <v>3.1689999999999849</v>
      </c>
      <c r="U143" s="4">
        <f t="shared" si="143"/>
        <v>138</v>
      </c>
      <c r="V143" t="s">
        <v>9</v>
      </c>
      <c r="W143" s="7">
        <f t="shared" si="144"/>
        <v>3.4708508064516086</v>
      </c>
      <c r="X143" s="7">
        <f t="shared" si="145"/>
        <v>4.1690000000000458</v>
      </c>
      <c r="Z143" s="4">
        <f t="shared" si="146"/>
        <v>138</v>
      </c>
      <c r="AA143" t="s">
        <v>22</v>
      </c>
      <c r="AB143" s="7">
        <f t="shared" si="147"/>
        <v>2.9887881944444521</v>
      </c>
      <c r="AC143" s="7">
        <f t="shared" si="148"/>
        <v>5.1690000000000458</v>
      </c>
      <c r="AE143" s="4">
        <f t="shared" si="149"/>
        <v>138</v>
      </c>
      <c r="AF143" t="s">
        <v>9</v>
      </c>
      <c r="AG143" s="7">
        <f t="shared" si="150"/>
        <v>2.6567006172839536</v>
      </c>
      <c r="AH143" s="7">
        <f t="shared" si="151"/>
        <v>6.1690000000000458</v>
      </c>
      <c r="AJ143" s="4">
        <f t="shared" si="152"/>
        <v>138</v>
      </c>
      <c r="AK143" t="s">
        <v>23</v>
      </c>
      <c r="AL143" s="7">
        <f t="shared" si="153"/>
        <v>2.4384447592067997</v>
      </c>
      <c r="AM143" s="7">
        <f t="shared" si="154"/>
        <v>7.1690000000000458</v>
      </c>
      <c r="AO143" s="4">
        <f t="shared" si="155"/>
        <v>138</v>
      </c>
      <c r="AP143" t="s">
        <v>9</v>
      </c>
      <c r="AQ143" s="7">
        <f t="shared" si="156"/>
        <v>2.2892845744680805</v>
      </c>
      <c r="AR143" s="7">
        <f t="shared" si="157"/>
        <v>8.1689999999999241</v>
      </c>
      <c r="AT143" s="4">
        <f t="shared" si="158"/>
        <v>138</v>
      </c>
      <c r="AU143" s="1" t="s">
        <v>21</v>
      </c>
      <c r="AV143" s="7">
        <f t="shared" si="159"/>
        <v>2.1846979695431443</v>
      </c>
      <c r="AW143" s="7">
        <f t="shared" si="160"/>
        <v>9.1689999999999241</v>
      </c>
      <c r="AY143" s="4">
        <f t="shared" si="161"/>
        <v>138</v>
      </c>
      <c r="AZ143" s="1" t="s">
        <v>9</v>
      </c>
      <c r="BA143" s="7">
        <f t="shared" si="162"/>
        <v>2.1306212871287111</v>
      </c>
      <c r="BB143" s="7">
        <f t="shared" si="163"/>
        <v>10.168999999999924</v>
      </c>
      <c r="BD143" s="4">
        <f t="shared" si="164"/>
        <v>138</v>
      </c>
      <c r="BE143" s="1" t="s">
        <v>23</v>
      </c>
      <c r="BF143" s="7">
        <f t="shared" si="165"/>
        <v>2.1149164619164647</v>
      </c>
      <c r="BG143" s="7">
        <f t="shared" si="166"/>
        <v>11.168999999999924</v>
      </c>
      <c r="BI143" s="4">
        <f t="shared" si="167"/>
        <v>138</v>
      </c>
      <c r="BJ143" s="1" t="s">
        <v>21</v>
      </c>
      <c r="BK143" s="7">
        <f t="shared" si="168"/>
        <v>4.168083538083498</v>
      </c>
      <c r="BL143" s="7">
        <f t="shared" si="169"/>
        <v>12.301000000000077</v>
      </c>
      <c r="BN143" s="4">
        <f t="shared" si="170"/>
        <v>138</v>
      </c>
      <c r="BO143" s="1" t="s">
        <v>22</v>
      </c>
      <c r="BP143" s="7">
        <f t="shared" si="171"/>
        <v>4.1523787128712666</v>
      </c>
      <c r="BQ143" s="7">
        <f t="shared" si="172"/>
        <v>13.301000000000077</v>
      </c>
      <c r="BS143" s="4">
        <f t="shared" si="173"/>
        <v>138</v>
      </c>
      <c r="BT143" s="1" t="s">
        <v>23</v>
      </c>
      <c r="BU143" s="7">
        <f t="shared" si="174"/>
        <v>4.0983020304568614</v>
      </c>
      <c r="BV143" s="7">
        <f t="shared" si="175"/>
        <v>14.301000000000077</v>
      </c>
      <c r="BX143" s="4">
        <f t="shared" si="176"/>
        <v>138</v>
      </c>
      <c r="BY143" t="s">
        <v>22</v>
      </c>
      <c r="BZ143" s="7">
        <f t="shared" si="177"/>
        <v>3.9937154255319252</v>
      </c>
      <c r="CA143" s="7">
        <f t="shared" si="178"/>
        <v>15.301000000000077</v>
      </c>
      <c r="CC143" s="5">
        <v>138</v>
      </c>
      <c r="CD143" t="s">
        <v>21</v>
      </c>
      <c r="CE143" s="8">
        <f t="shared" si="179"/>
        <v>3.8445552407931807</v>
      </c>
      <c r="CF143" s="8">
        <f t="shared" si="180"/>
        <v>16.300999999999831</v>
      </c>
      <c r="CG143" s="5"/>
      <c r="CH143" s="5">
        <v>138</v>
      </c>
      <c r="CI143" t="s">
        <v>22</v>
      </c>
      <c r="CJ143" s="8">
        <f t="shared" si="181"/>
        <v>3.6262993827160974</v>
      </c>
      <c r="CK143" s="8">
        <f t="shared" si="182"/>
        <v>17.300999999999831</v>
      </c>
      <c r="CL143" s="5"/>
      <c r="CM143" s="5">
        <v>138</v>
      </c>
      <c r="CN143" t="s">
        <v>9</v>
      </c>
      <c r="CO143" s="8">
        <f t="shared" si="183"/>
        <v>3.2942118055555745</v>
      </c>
      <c r="CP143" s="8">
        <f t="shared" si="184"/>
        <v>18.300999999999831</v>
      </c>
      <c r="CQ143" s="5"/>
      <c r="CR143" s="5">
        <v>138</v>
      </c>
      <c r="CS143" t="s">
        <v>22</v>
      </c>
      <c r="CT143" s="8">
        <f t="shared" si="185"/>
        <v>2.8121491935483527</v>
      </c>
      <c r="CU143" s="8">
        <f t="shared" si="186"/>
        <v>19.300999999999831</v>
      </c>
      <c r="CV143" s="5"/>
      <c r="CW143" s="5">
        <v>138</v>
      </c>
      <c r="CX143" t="s">
        <v>21</v>
      </c>
      <c r="CY143" s="8">
        <f t="shared" si="187"/>
        <v>2.0635343137254867</v>
      </c>
      <c r="CZ143" s="8">
        <f t="shared" si="188"/>
        <v>20.300999999999831</v>
      </c>
      <c r="DA143" s="5"/>
      <c r="DB143" s="5">
        <v>138</v>
      </c>
      <c r="DC143" t="s">
        <v>21</v>
      </c>
      <c r="DD143" s="8">
        <f t="shared" si="189"/>
        <v>0.76523717948719683</v>
      </c>
      <c r="DE143" s="8">
        <f t="shared" si="190"/>
        <v>21.300999999999831</v>
      </c>
      <c r="DF143" s="5"/>
      <c r="DG143" s="5"/>
      <c r="DI143" s="8"/>
      <c r="DJ143" s="8"/>
      <c r="DL143" s="5"/>
      <c r="DN143" s="8"/>
      <c r="DO143" s="8"/>
    </row>
    <row r="144" spans="11:119">
      <c r="K144" s="4">
        <f t="shared" si="137"/>
        <v>139</v>
      </c>
      <c r="L144" t="s">
        <v>23</v>
      </c>
      <c r="M144" s="7">
        <f t="shared" si="138"/>
        <v>5.5580384615384482</v>
      </c>
      <c r="N144" s="7">
        <f t="shared" si="139"/>
        <v>2.1699999999999848</v>
      </c>
      <c r="P144" s="4">
        <f t="shared" si="140"/>
        <v>139</v>
      </c>
      <c r="Q144" t="s">
        <v>22</v>
      </c>
      <c r="R144" s="7">
        <f t="shared" si="141"/>
        <v>4.2502647058823415</v>
      </c>
      <c r="S144" s="7">
        <f t="shared" si="142"/>
        <v>3.1699999999999848</v>
      </c>
      <c r="U144" s="4">
        <f t="shared" si="143"/>
        <v>139</v>
      </c>
      <c r="V144" t="s">
        <v>9</v>
      </c>
      <c r="W144" s="7">
        <f t="shared" si="144"/>
        <v>3.4961854838709634</v>
      </c>
      <c r="X144" s="7">
        <f t="shared" si="145"/>
        <v>4.1700000000000461</v>
      </c>
      <c r="Z144" s="4">
        <f t="shared" si="146"/>
        <v>139</v>
      </c>
      <c r="AA144" t="s">
        <v>21</v>
      </c>
      <c r="AB144" s="7">
        <f t="shared" si="147"/>
        <v>3.0106041666666745</v>
      </c>
      <c r="AC144" s="7">
        <f t="shared" si="148"/>
        <v>5.1700000000000461</v>
      </c>
      <c r="AE144" s="4">
        <f t="shared" si="149"/>
        <v>139</v>
      </c>
      <c r="AF144" t="s">
        <v>9</v>
      </c>
      <c r="AG144" s="7">
        <f t="shared" si="150"/>
        <v>2.6760925925925956</v>
      </c>
      <c r="AH144" s="7">
        <f t="shared" si="151"/>
        <v>6.1700000000000461</v>
      </c>
      <c r="AJ144" s="4">
        <f t="shared" si="152"/>
        <v>139</v>
      </c>
      <c r="AK144" t="s">
        <v>22</v>
      </c>
      <c r="AL144" s="7">
        <f t="shared" si="153"/>
        <v>2.4562436260623239</v>
      </c>
      <c r="AM144" s="7">
        <f t="shared" si="154"/>
        <v>7.1700000000000461</v>
      </c>
      <c r="AO144" s="4">
        <f t="shared" si="155"/>
        <v>139</v>
      </c>
      <c r="AP144" t="s">
        <v>9</v>
      </c>
      <c r="AQ144" s="7">
        <f t="shared" si="156"/>
        <v>2.3059946808510592</v>
      </c>
      <c r="AR144" s="7">
        <f t="shared" si="157"/>
        <v>8.1699999999999235</v>
      </c>
      <c r="AT144" s="4">
        <f t="shared" si="158"/>
        <v>139</v>
      </c>
      <c r="AU144" s="1" t="s">
        <v>9</v>
      </c>
      <c r="AV144" s="7">
        <f t="shared" si="159"/>
        <v>2.2006446700507585</v>
      </c>
      <c r="AW144" s="7">
        <f t="shared" si="160"/>
        <v>9.1699999999999235</v>
      </c>
      <c r="AY144" s="4">
        <f t="shared" si="161"/>
        <v>139</v>
      </c>
      <c r="AZ144" s="1" t="s">
        <v>9</v>
      </c>
      <c r="BA144" s="7">
        <f t="shared" si="162"/>
        <v>2.1461732673267311</v>
      </c>
      <c r="BB144" s="7">
        <f t="shared" si="163"/>
        <v>10.169999999999924</v>
      </c>
      <c r="BD144" s="4">
        <f t="shared" si="164"/>
        <v>139</v>
      </c>
      <c r="BE144" s="1" t="s">
        <v>22</v>
      </c>
      <c r="BF144" s="7">
        <f t="shared" si="165"/>
        <v>2.1303538083538109</v>
      </c>
      <c r="BG144" s="7">
        <f t="shared" si="166"/>
        <v>11.169999999999924</v>
      </c>
      <c r="BI144" s="4">
        <f t="shared" si="167"/>
        <v>139</v>
      </c>
      <c r="BJ144" s="1" t="s">
        <v>9</v>
      </c>
      <c r="BK144" s="7">
        <f t="shared" si="168"/>
        <v>4.1526461916461512</v>
      </c>
      <c r="BL144" s="7">
        <f t="shared" si="169"/>
        <v>12.300000000000077</v>
      </c>
      <c r="BN144" s="4">
        <f t="shared" si="170"/>
        <v>139</v>
      </c>
      <c r="BO144" s="1" t="s">
        <v>22</v>
      </c>
      <c r="BP144" s="7">
        <f t="shared" si="171"/>
        <v>4.1368267326732466</v>
      </c>
      <c r="BQ144" s="7">
        <f t="shared" si="172"/>
        <v>13.300000000000077</v>
      </c>
      <c r="BS144" s="4">
        <f t="shared" si="173"/>
        <v>139</v>
      </c>
      <c r="BT144" s="1" t="s">
        <v>22</v>
      </c>
      <c r="BU144" s="7">
        <f t="shared" si="174"/>
        <v>4.0823553299492472</v>
      </c>
      <c r="BV144" s="7">
        <f t="shared" si="175"/>
        <v>14.300000000000077</v>
      </c>
      <c r="BX144" s="4">
        <f t="shared" si="176"/>
        <v>139</v>
      </c>
      <c r="BY144" t="s">
        <v>22</v>
      </c>
      <c r="BZ144" s="7">
        <f t="shared" si="177"/>
        <v>3.9770053191489465</v>
      </c>
      <c r="CA144" s="7">
        <f t="shared" si="178"/>
        <v>15.300000000000077</v>
      </c>
      <c r="CC144" s="5">
        <v>139</v>
      </c>
      <c r="CD144" t="s">
        <v>9</v>
      </c>
      <c r="CE144" s="8">
        <f t="shared" si="179"/>
        <v>3.8267563739376564</v>
      </c>
      <c r="CF144" s="8">
        <f t="shared" si="180"/>
        <v>16.29999999999983</v>
      </c>
      <c r="CG144" s="5"/>
      <c r="CH144" s="5">
        <v>139</v>
      </c>
      <c r="CI144" t="s">
        <v>22</v>
      </c>
      <c r="CJ144" s="8">
        <f t="shared" si="181"/>
        <v>3.6069074074074554</v>
      </c>
      <c r="CK144" s="8">
        <f t="shared" si="182"/>
        <v>17.29999999999983</v>
      </c>
      <c r="CL144" s="5"/>
      <c r="CM144" s="5">
        <v>139</v>
      </c>
      <c r="CN144" t="s">
        <v>23</v>
      </c>
      <c r="CO144" s="8">
        <f t="shared" si="183"/>
        <v>3.272395833333352</v>
      </c>
      <c r="CP144" s="8">
        <f t="shared" si="184"/>
        <v>18.29999999999983</v>
      </c>
      <c r="CQ144" s="5"/>
      <c r="CR144" s="5">
        <v>139</v>
      </c>
      <c r="CS144" t="s">
        <v>22</v>
      </c>
      <c r="CT144" s="8">
        <f t="shared" si="185"/>
        <v>2.7868145161289979</v>
      </c>
      <c r="CU144" s="8">
        <f t="shared" si="186"/>
        <v>19.29999999999983</v>
      </c>
      <c r="CV144" s="5"/>
      <c r="CW144" s="5">
        <v>139</v>
      </c>
      <c r="CX144" t="s">
        <v>9</v>
      </c>
      <c r="CY144" s="8">
        <f t="shared" si="187"/>
        <v>2.0327352941176438</v>
      </c>
      <c r="CZ144" s="8">
        <f t="shared" si="188"/>
        <v>20.29999999999983</v>
      </c>
      <c r="DA144" s="5"/>
      <c r="DB144" s="5">
        <v>139</v>
      </c>
      <c r="DC144" t="s">
        <v>21</v>
      </c>
      <c r="DD144" s="8">
        <f t="shared" si="189"/>
        <v>0.72496153846155575</v>
      </c>
      <c r="DE144" s="8">
        <f t="shared" si="190"/>
        <v>21.29999999999983</v>
      </c>
      <c r="DF144" s="5"/>
      <c r="DG144" s="5"/>
      <c r="DI144" s="8"/>
      <c r="DJ144" s="8"/>
      <c r="DL144" s="5"/>
      <c r="DN144" s="8"/>
      <c r="DO144" s="8"/>
    </row>
    <row r="145" spans="11:119">
      <c r="K145" s="4">
        <f t="shared" si="137"/>
        <v>140</v>
      </c>
      <c r="L145" t="s">
        <v>22</v>
      </c>
      <c r="M145" s="7">
        <f t="shared" si="138"/>
        <v>5.598314102564089</v>
      </c>
      <c r="N145" s="7">
        <f t="shared" si="139"/>
        <v>2.1709999999999847</v>
      </c>
      <c r="P145" s="4">
        <f t="shared" si="140"/>
        <v>140</v>
      </c>
      <c r="Q145" t="s">
        <v>22</v>
      </c>
      <c r="R145" s="7">
        <f t="shared" si="141"/>
        <v>4.2810637254901849</v>
      </c>
      <c r="S145" s="7">
        <f t="shared" si="142"/>
        <v>3.1709999999999847</v>
      </c>
      <c r="U145" s="4">
        <f t="shared" si="143"/>
        <v>140</v>
      </c>
      <c r="V145" t="s">
        <v>23</v>
      </c>
      <c r="W145" s="7">
        <f t="shared" si="144"/>
        <v>3.5215201612903182</v>
      </c>
      <c r="X145" s="7">
        <f t="shared" si="145"/>
        <v>4.1710000000000464</v>
      </c>
      <c r="Z145" s="4">
        <f t="shared" si="146"/>
        <v>140</v>
      </c>
      <c r="AA145" t="s">
        <v>21</v>
      </c>
      <c r="AB145" s="7">
        <f t="shared" si="147"/>
        <v>3.0324201388888969</v>
      </c>
      <c r="AC145" s="7">
        <f t="shared" si="148"/>
        <v>5.1710000000000464</v>
      </c>
      <c r="AE145" s="4">
        <f t="shared" si="149"/>
        <v>140</v>
      </c>
      <c r="AF145" t="s">
        <v>9</v>
      </c>
      <c r="AG145" s="7">
        <f t="shared" si="150"/>
        <v>2.6954845679012376</v>
      </c>
      <c r="AH145" s="7">
        <f t="shared" si="151"/>
        <v>6.1710000000000464</v>
      </c>
      <c r="AJ145" s="4">
        <f t="shared" si="152"/>
        <v>140</v>
      </c>
      <c r="AK145" t="s">
        <v>22</v>
      </c>
      <c r="AL145" s="7">
        <f t="shared" si="153"/>
        <v>2.4740424929178482</v>
      </c>
      <c r="AM145" s="7">
        <f t="shared" si="154"/>
        <v>7.1710000000000464</v>
      </c>
      <c r="AO145" s="4">
        <f t="shared" si="155"/>
        <v>140</v>
      </c>
      <c r="AP145" t="s">
        <v>23</v>
      </c>
      <c r="AQ145" s="7">
        <f t="shared" si="156"/>
        <v>2.3227047872340378</v>
      </c>
      <c r="AR145" s="7">
        <f t="shared" si="157"/>
        <v>8.170999999999923</v>
      </c>
      <c r="AT145" s="4">
        <f t="shared" si="158"/>
        <v>140</v>
      </c>
      <c r="AU145" s="1" t="s">
        <v>9</v>
      </c>
      <c r="AV145" s="7">
        <f t="shared" si="159"/>
        <v>2.2165913705583726</v>
      </c>
      <c r="AW145" s="7">
        <f t="shared" si="160"/>
        <v>9.170999999999923</v>
      </c>
      <c r="AY145" s="4">
        <f t="shared" si="161"/>
        <v>140</v>
      </c>
      <c r="AZ145" s="1" t="s">
        <v>9</v>
      </c>
      <c r="BA145" s="7">
        <f t="shared" si="162"/>
        <v>2.161725247524751</v>
      </c>
      <c r="BB145" s="7">
        <f t="shared" si="163"/>
        <v>10.170999999999923</v>
      </c>
      <c r="BD145" s="4">
        <f t="shared" si="164"/>
        <v>140</v>
      </c>
      <c r="BE145" s="1" t="s">
        <v>22</v>
      </c>
      <c r="BF145" s="7">
        <f t="shared" si="165"/>
        <v>2.1457911547911572</v>
      </c>
      <c r="BG145" s="7">
        <f t="shared" si="166"/>
        <v>11.170999999999923</v>
      </c>
      <c r="BI145" s="4">
        <f t="shared" si="167"/>
        <v>140</v>
      </c>
      <c r="BJ145" s="1" t="s">
        <v>9</v>
      </c>
      <c r="BK145" s="7">
        <f t="shared" si="168"/>
        <v>4.1372088452088045</v>
      </c>
      <c r="BL145" s="7">
        <f t="shared" si="169"/>
        <v>12.299000000000078</v>
      </c>
      <c r="BN145" s="4">
        <f t="shared" si="170"/>
        <v>140</v>
      </c>
      <c r="BO145" s="1" t="s">
        <v>22</v>
      </c>
      <c r="BP145" s="7">
        <f t="shared" si="171"/>
        <v>4.1212747524752267</v>
      </c>
      <c r="BQ145" s="7">
        <f t="shared" si="172"/>
        <v>13.299000000000078</v>
      </c>
      <c r="BS145" s="4">
        <f t="shared" si="173"/>
        <v>140</v>
      </c>
      <c r="BT145" s="1" t="s">
        <v>22</v>
      </c>
      <c r="BU145" s="7">
        <f t="shared" si="174"/>
        <v>4.0664086294416331</v>
      </c>
      <c r="BV145" s="7">
        <f t="shared" si="175"/>
        <v>14.299000000000078</v>
      </c>
      <c r="BX145" s="4">
        <f t="shared" si="176"/>
        <v>140</v>
      </c>
      <c r="BY145" t="s">
        <v>21</v>
      </c>
      <c r="BZ145" s="7">
        <f t="shared" si="177"/>
        <v>3.9602952127659679</v>
      </c>
      <c r="CA145" s="7">
        <f t="shared" si="178"/>
        <v>15.299000000000078</v>
      </c>
      <c r="CC145" s="5">
        <v>140</v>
      </c>
      <c r="CD145" t="s">
        <v>9</v>
      </c>
      <c r="CE145" s="8">
        <f t="shared" si="179"/>
        <v>3.8089575070821322</v>
      </c>
      <c r="CF145" s="8">
        <f t="shared" si="180"/>
        <v>16.298999999999829</v>
      </c>
      <c r="CG145" s="5"/>
      <c r="CH145" s="5">
        <v>140</v>
      </c>
      <c r="CI145" t="s">
        <v>22</v>
      </c>
      <c r="CJ145" s="8">
        <f t="shared" si="181"/>
        <v>3.5875154320988134</v>
      </c>
      <c r="CK145" s="8">
        <f t="shared" si="182"/>
        <v>17.298999999999829</v>
      </c>
      <c r="CL145" s="5"/>
      <c r="CM145" s="5">
        <v>140</v>
      </c>
      <c r="CN145" t="s">
        <v>23</v>
      </c>
      <c r="CO145" s="8">
        <f t="shared" si="183"/>
        <v>3.2505798611111296</v>
      </c>
      <c r="CP145" s="8">
        <f t="shared" si="184"/>
        <v>18.298999999999829</v>
      </c>
      <c r="CQ145" s="5"/>
      <c r="CR145" s="5">
        <v>140</v>
      </c>
      <c r="CS145" t="s">
        <v>21</v>
      </c>
      <c r="CT145" s="8">
        <f t="shared" si="185"/>
        <v>2.7614798387096431</v>
      </c>
      <c r="CU145" s="8">
        <f t="shared" si="186"/>
        <v>19.298999999999829</v>
      </c>
      <c r="CV145" s="5"/>
      <c r="CW145" s="5">
        <v>140</v>
      </c>
      <c r="CX145" t="s">
        <v>9</v>
      </c>
      <c r="CY145" s="8">
        <f t="shared" si="187"/>
        <v>2.0019362745098008</v>
      </c>
      <c r="CZ145" s="8">
        <f t="shared" si="188"/>
        <v>20.298999999999829</v>
      </c>
      <c r="DA145" s="5"/>
      <c r="DB145" s="5">
        <v>140</v>
      </c>
      <c r="DC145" t="s">
        <v>9</v>
      </c>
      <c r="DD145" s="8">
        <f t="shared" si="189"/>
        <v>0.68468589743591468</v>
      </c>
      <c r="DE145" s="8">
        <f t="shared" si="190"/>
        <v>21.298999999999829</v>
      </c>
      <c r="DF145" s="5"/>
      <c r="DG145" s="5"/>
      <c r="DI145" s="8"/>
      <c r="DJ145" s="8"/>
      <c r="DL145" s="5"/>
      <c r="DN145" s="8"/>
      <c r="DO145" s="8"/>
    </row>
    <row r="146" spans="11:119">
      <c r="K146" s="4">
        <f t="shared" si="137"/>
        <v>141</v>
      </c>
      <c r="L146" t="s">
        <v>22</v>
      </c>
      <c r="M146" s="7">
        <f t="shared" si="138"/>
        <v>5.6385897435897299</v>
      </c>
      <c r="N146" s="7">
        <f t="shared" si="139"/>
        <v>2.1719999999999846</v>
      </c>
      <c r="P146" s="4">
        <f t="shared" si="140"/>
        <v>141</v>
      </c>
      <c r="Q146" t="s">
        <v>22</v>
      </c>
      <c r="R146" s="7">
        <f t="shared" si="141"/>
        <v>4.3118627450980282</v>
      </c>
      <c r="S146" s="7">
        <f t="shared" si="142"/>
        <v>3.1719999999999846</v>
      </c>
      <c r="U146" s="4">
        <f t="shared" si="143"/>
        <v>141</v>
      </c>
      <c r="V146" t="s">
        <v>23</v>
      </c>
      <c r="W146" s="7">
        <f t="shared" si="144"/>
        <v>3.546854838709673</v>
      </c>
      <c r="X146" s="7">
        <f t="shared" si="145"/>
        <v>4.1720000000000468</v>
      </c>
      <c r="Z146" s="4">
        <f t="shared" si="146"/>
        <v>141</v>
      </c>
      <c r="AA146" t="s">
        <v>9</v>
      </c>
      <c r="AB146" s="7">
        <f t="shared" si="147"/>
        <v>3.0542361111111194</v>
      </c>
      <c r="AC146" s="7">
        <f t="shared" si="148"/>
        <v>5.1720000000000468</v>
      </c>
      <c r="AE146" s="4">
        <f t="shared" si="149"/>
        <v>141</v>
      </c>
      <c r="AF146" t="s">
        <v>23</v>
      </c>
      <c r="AG146" s="7">
        <f t="shared" si="150"/>
        <v>2.7148765432098796</v>
      </c>
      <c r="AH146" s="7">
        <f t="shared" si="151"/>
        <v>6.1720000000000468</v>
      </c>
      <c r="AJ146" s="4">
        <f t="shared" si="152"/>
        <v>141</v>
      </c>
      <c r="AK146" t="s">
        <v>22</v>
      </c>
      <c r="AL146" s="7">
        <f t="shared" si="153"/>
        <v>2.4918413597733724</v>
      </c>
      <c r="AM146" s="7">
        <f t="shared" si="154"/>
        <v>7.1720000000000468</v>
      </c>
      <c r="AO146" s="4">
        <f t="shared" si="155"/>
        <v>141</v>
      </c>
      <c r="AP146" t="s">
        <v>23</v>
      </c>
      <c r="AQ146" s="7">
        <f t="shared" si="156"/>
        <v>2.3394148936170165</v>
      </c>
      <c r="AR146" s="7">
        <f t="shared" si="157"/>
        <v>8.1719999999999224</v>
      </c>
      <c r="AT146" s="4">
        <f t="shared" si="158"/>
        <v>141</v>
      </c>
      <c r="AU146" s="1" t="s">
        <v>9</v>
      </c>
      <c r="AV146" s="7">
        <f t="shared" si="159"/>
        <v>2.2325380710659868</v>
      </c>
      <c r="AW146" s="7">
        <f t="shared" si="160"/>
        <v>9.1719999999999224</v>
      </c>
      <c r="AY146" s="4">
        <f t="shared" si="161"/>
        <v>141</v>
      </c>
      <c r="AZ146" s="1" t="s">
        <v>23</v>
      </c>
      <c r="BA146" s="7">
        <f t="shared" si="162"/>
        <v>2.177277227722771</v>
      </c>
      <c r="BB146" s="7">
        <f t="shared" si="163"/>
        <v>10.171999999999922</v>
      </c>
      <c r="BD146" s="4">
        <f t="shared" si="164"/>
        <v>141</v>
      </c>
      <c r="BE146" s="1" t="s">
        <v>22</v>
      </c>
      <c r="BF146" s="7">
        <f t="shared" si="165"/>
        <v>2.1612285012285035</v>
      </c>
      <c r="BG146" s="7">
        <f t="shared" si="166"/>
        <v>11.171999999999922</v>
      </c>
      <c r="BI146" s="4">
        <f t="shared" si="167"/>
        <v>141</v>
      </c>
      <c r="BJ146" s="1" t="s">
        <v>9</v>
      </c>
      <c r="BK146" s="7">
        <f t="shared" si="168"/>
        <v>4.1217714987714578</v>
      </c>
      <c r="BL146" s="7">
        <f t="shared" si="169"/>
        <v>12.298000000000078</v>
      </c>
      <c r="BN146" s="4">
        <f t="shared" si="170"/>
        <v>141</v>
      </c>
      <c r="BO146" s="1" t="s">
        <v>21</v>
      </c>
      <c r="BP146" s="7">
        <f t="shared" si="171"/>
        <v>4.1057227722772067</v>
      </c>
      <c r="BQ146" s="7">
        <f t="shared" si="172"/>
        <v>13.298000000000078</v>
      </c>
      <c r="BS146" s="4">
        <f t="shared" si="173"/>
        <v>141</v>
      </c>
      <c r="BT146" s="1" t="s">
        <v>22</v>
      </c>
      <c r="BU146" s="7">
        <f t="shared" si="174"/>
        <v>4.0504619289340189</v>
      </c>
      <c r="BV146" s="7">
        <f t="shared" si="175"/>
        <v>14.298000000000078</v>
      </c>
      <c r="BX146" s="4">
        <f t="shared" si="176"/>
        <v>141</v>
      </c>
      <c r="BY146" t="s">
        <v>21</v>
      </c>
      <c r="BZ146" s="7">
        <f t="shared" si="177"/>
        <v>3.9435851063829892</v>
      </c>
      <c r="CA146" s="7">
        <f t="shared" si="178"/>
        <v>15.298000000000078</v>
      </c>
      <c r="CC146" s="5">
        <v>141</v>
      </c>
      <c r="CD146" t="s">
        <v>9</v>
      </c>
      <c r="CE146" s="8">
        <f t="shared" si="179"/>
        <v>3.791158640226608</v>
      </c>
      <c r="CF146" s="8">
        <f t="shared" si="180"/>
        <v>16.297999999999828</v>
      </c>
      <c r="CG146" s="5"/>
      <c r="CH146" s="5">
        <v>141</v>
      </c>
      <c r="CI146" t="s">
        <v>21</v>
      </c>
      <c r="CJ146" s="8">
        <f t="shared" si="181"/>
        <v>3.5681234567901714</v>
      </c>
      <c r="CK146" s="8">
        <f t="shared" si="182"/>
        <v>17.297999999999828</v>
      </c>
      <c r="CL146" s="5"/>
      <c r="CM146" s="5">
        <v>141</v>
      </c>
      <c r="CN146" t="s">
        <v>22</v>
      </c>
      <c r="CO146" s="8">
        <f t="shared" si="183"/>
        <v>3.2287638888889072</v>
      </c>
      <c r="CP146" s="8">
        <f t="shared" si="184"/>
        <v>18.297999999999828</v>
      </c>
      <c r="CQ146" s="5"/>
      <c r="CR146" s="5">
        <v>141</v>
      </c>
      <c r="CS146" t="s">
        <v>21</v>
      </c>
      <c r="CT146" s="8">
        <f t="shared" si="185"/>
        <v>2.7361451612902883</v>
      </c>
      <c r="CU146" s="8">
        <f t="shared" si="186"/>
        <v>19.297999999999828</v>
      </c>
      <c r="CV146" s="5"/>
      <c r="CW146" s="5">
        <v>141</v>
      </c>
      <c r="CX146" t="s">
        <v>9</v>
      </c>
      <c r="CY146" s="8">
        <f t="shared" si="187"/>
        <v>1.9711372549019577</v>
      </c>
      <c r="CZ146" s="8">
        <f t="shared" si="188"/>
        <v>20.297999999999828</v>
      </c>
      <c r="DA146" s="5"/>
      <c r="DB146" s="5">
        <v>141</v>
      </c>
      <c r="DC146" t="s">
        <v>9</v>
      </c>
      <c r="DD146" s="8">
        <f t="shared" si="189"/>
        <v>0.64441025641027361</v>
      </c>
      <c r="DE146" s="8">
        <f t="shared" si="190"/>
        <v>21.297999999999828</v>
      </c>
      <c r="DF146" s="5"/>
      <c r="DG146" s="5"/>
      <c r="DI146" s="8"/>
      <c r="DJ146" s="8"/>
      <c r="DL146" s="5"/>
      <c r="DN146" s="8"/>
      <c r="DO146" s="8"/>
    </row>
    <row r="147" spans="11:119">
      <c r="K147" s="4">
        <f t="shared" si="137"/>
        <v>142</v>
      </c>
      <c r="L147" t="s">
        <v>22</v>
      </c>
      <c r="M147" s="7">
        <f t="shared" si="138"/>
        <v>5.6788653846153707</v>
      </c>
      <c r="N147" s="7">
        <f t="shared" si="139"/>
        <v>2.1729999999999845</v>
      </c>
      <c r="P147" s="4">
        <f t="shared" si="140"/>
        <v>142</v>
      </c>
      <c r="Q147" t="s">
        <v>21</v>
      </c>
      <c r="R147" s="7">
        <f t="shared" si="141"/>
        <v>4.3426617647058716</v>
      </c>
      <c r="S147" s="7">
        <f t="shared" si="142"/>
        <v>3.1729999999999845</v>
      </c>
      <c r="U147" s="4">
        <f t="shared" si="143"/>
        <v>142</v>
      </c>
      <c r="V147" t="s">
        <v>22</v>
      </c>
      <c r="W147" s="7">
        <f t="shared" si="144"/>
        <v>3.5721895161290278</v>
      </c>
      <c r="X147" s="7">
        <f t="shared" si="145"/>
        <v>4.1730000000000471</v>
      </c>
      <c r="Z147" s="4">
        <f t="shared" si="146"/>
        <v>142</v>
      </c>
      <c r="AA147" t="s">
        <v>9</v>
      </c>
      <c r="AB147" s="7">
        <f t="shared" si="147"/>
        <v>3.0760520833333418</v>
      </c>
      <c r="AC147" s="7">
        <f t="shared" si="148"/>
        <v>5.1730000000000471</v>
      </c>
      <c r="AE147" s="4">
        <f t="shared" si="149"/>
        <v>142</v>
      </c>
      <c r="AF147" t="s">
        <v>23</v>
      </c>
      <c r="AG147" s="7">
        <f t="shared" si="150"/>
        <v>2.7342685185185216</v>
      </c>
      <c r="AH147" s="7">
        <f t="shared" si="151"/>
        <v>6.1730000000000471</v>
      </c>
      <c r="AJ147" s="4">
        <f t="shared" si="152"/>
        <v>142</v>
      </c>
      <c r="AK147" t="s">
        <v>22</v>
      </c>
      <c r="AL147" s="7">
        <f t="shared" si="153"/>
        <v>2.5096402266288966</v>
      </c>
      <c r="AM147" s="7">
        <f t="shared" si="154"/>
        <v>7.1730000000000471</v>
      </c>
      <c r="AO147" s="4">
        <f t="shared" si="155"/>
        <v>142</v>
      </c>
      <c r="AP147" t="s">
        <v>22</v>
      </c>
      <c r="AQ147" s="7">
        <f t="shared" si="156"/>
        <v>2.3561249999999951</v>
      </c>
      <c r="AR147" s="7">
        <f t="shared" si="157"/>
        <v>8.1729999999999219</v>
      </c>
      <c r="AT147" s="4">
        <f t="shared" si="158"/>
        <v>142</v>
      </c>
      <c r="AU147" s="1" t="s">
        <v>23</v>
      </c>
      <c r="AV147" s="7">
        <f t="shared" si="159"/>
        <v>2.2484847715736009</v>
      </c>
      <c r="AW147" s="7">
        <f t="shared" si="160"/>
        <v>9.1729999999999219</v>
      </c>
      <c r="AY147" s="4">
        <f t="shared" si="161"/>
        <v>142</v>
      </c>
      <c r="AZ147" s="1" t="s">
        <v>23</v>
      </c>
      <c r="BA147" s="7">
        <f t="shared" si="162"/>
        <v>2.1928292079207909</v>
      </c>
      <c r="BB147" s="7">
        <f t="shared" si="163"/>
        <v>10.172999999999922</v>
      </c>
      <c r="BD147" s="4">
        <f t="shared" si="164"/>
        <v>142</v>
      </c>
      <c r="BE147" s="1" t="s">
        <v>21</v>
      </c>
      <c r="BF147" s="7">
        <f t="shared" si="165"/>
        <v>2.1766658476658498</v>
      </c>
      <c r="BG147" s="7">
        <f t="shared" si="166"/>
        <v>11.172999999999922</v>
      </c>
      <c r="BI147" s="4">
        <f t="shared" si="167"/>
        <v>142</v>
      </c>
      <c r="BJ147" s="1" t="s">
        <v>23</v>
      </c>
      <c r="BK147" s="7">
        <f t="shared" si="168"/>
        <v>4.106334152334111</v>
      </c>
      <c r="BL147" s="7">
        <f t="shared" si="169"/>
        <v>12.297000000000079</v>
      </c>
      <c r="BN147" s="4">
        <f t="shared" si="170"/>
        <v>142</v>
      </c>
      <c r="BO147" s="1" t="s">
        <v>21</v>
      </c>
      <c r="BP147" s="7">
        <f t="shared" si="171"/>
        <v>4.0901707920791868</v>
      </c>
      <c r="BQ147" s="7">
        <f t="shared" si="172"/>
        <v>13.297000000000079</v>
      </c>
      <c r="BS147" s="4">
        <f t="shared" si="173"/>
        <v>142</v>
      </c>
      <c r="BT147" s="1" t="s">
        <v>21</v>
      </c>
      <c r="BU147" s="7">
        <f t="shared" si="174"/>
        <v>4.0345152284264048</v>
      </c>
      <c r="BV147" s="7">
        <f t="shared" si="175"/>
        <v>14.297000000000079</v>
      </c>
      <c r="BX147" s="4">
        <f t="shared" si="176"/>
        <v>142</v>
      </c>
      <c r="BY147" t="s">
        <v>9</v>
      </c>
      <c r="BZ147" s="7">
        <f t="shared" si="177"/>
        <v>3.9268750000000106</v>
      </c>
      <c r="CA147" s="7">
        <f t="shared" si="178"/>
        <v>15.297000000000079</v>
      </c>
      <c r="CC147" s="5">
        <v>142</v>
      </c>
      <c r="CD147" t="s">
        <v>9</v>
      </c>
      <c r="CE147" s="8">
        <f t="shared" si="179"/>
        <v>3.7733597733710837</v>
      </c>
      <c r="CF147" s="8">
        <f t="shared" si="180"/>
        <v>16.296999999999827</v>
      </c>
      <c r="CG147" s="5"/>
      <c r="CH147" s="5">
        <v>142</v>
      </c>
      <c r="CI147" t="s">
        <v>21</v>
      </c>
      <c r="CJ147" s="8">
        <f t="shared" si="181"/>
        <v>3.5487314814815294</v>
      </c>
      <c r="CK147" s="8">
        <f t="shared" si="182"/>
        <v>17.296999999999827</v>
      </c>
      <c r="CL147" s="5"/>
      <c r="CM147" s="5">
        <v>142</v>
      </c>
      <c r="CN147" t="s">
        <v>22</v>
      </c>
      <c r="CO147" s="8">
        <f t="shared" si="183"/>
        <v>3.2069479166666848</v>
      </c>
      <c r="CP147" s="8">
        <f t="shared" si="184"/>
        <v>18.296999999999827</v>
      </c>
      <c r="CQ147" s="5"/>
      <c r="CR147" s="5">
        <v>142</v>
      </c>
      <c r="CS147" t="s">
        <v>9</v>
      </c>
      <c r="CT147" s="8">
        <f t="shared" si="185"/>
        <v>2.7108104838709335</v>
      </c>
      <c r="CU147" s="8">
        <f t="shared" si="186"/>
        <v>19.296999999999827</v>
      </c>
      <c r="CV147" s="5"/>
      <c r="CW147" s="5">
        <v>142</v>
      </c>
      <c r="CX147" t="s">
        <v>23</v>
      </c>
      <c r="CY147" s="8">
        <f t="shared" si="187"/>
        <v>1.9403382352941145</v>
      </c>
      <c r="CZ147" s="8">
        <f t="shared" si="188"/>
        <v>20.296999999999827</v>
      </c>
      <c r="DA147" s="5"/>
      <c r="DB147" s="5">
        <v>142</v>
      </c>
      <c r="DC147" t="s">
        <v>9</v>
      </c>
      <c r="DD147" s="8">
        <f t="shared" si="189"/>
        <v>0.60413461538463253</v>
      </c>
      <c r="DE147" s="8">
        <f t="shared" si="190"/>
        <v>21.296999999999827</v>
      </c>
      <c r="DF147" s="5"/>
      <c r="DG147" s="5"/>
      <c r="DI147" s="8"/>
      <c r="DJ147" s="8"/>
      <c r="DL147" s="5"/>
      <c r="DN147" s="8"/>
      <c r="DO147" s="8"/>
    </row>
    <row r="148" spans="11:119">
      <c r="K148" s="4">
        <f t="shared" si="137"/>
        <v>143</v>
      </c>
      <c r="L148" t="s">
        <v>21</v>
      </c>
      <c r="M148" s="7">
        <f t="shared" si="138"/>
        <v>5.7191410256410116</v>
      </c>
      <c r="N148" s="7">
        <f t="shared" si="139"/>
        <v>2.1739999999999844</v>
      </c>
      <c r="P148" s="4">
        <f t="shared" si="140"/>
        <v>143</v>
      </c>
      <c r="Q148" t="s">
        <v>21</v>
      </c>
      <c r="R148" s="7">
        <f t="shared" si="141"/>
        <v>4.373460784313715</v>
      </c>
      <c r="S148" s="7">
        <f t="shared" si="142"/>
        <v>3.1739999999999844</v>
      </c>
      <c r="U148" s="4">
        <f t="shared" si="143"/>
        <v>143</v>
      </c>
      <c r="V148" t="s">
        <v>22</v>
      </c>
      <c r="W148" s="7">
        <f t="shared" si="144"/>
        <v>3.5975241935483826</v>
      </c>
      <c r="X148" s="7">
        <f t="shared" si="145"/>
        <v>4.1740000000000475</v>
      </c>
      <c r="Z148" s="4">
        <f t="shared" si="146"/>
        <v>143</v>
      </c>
      <c r="AA148" t="s">
        <v>9</v>
      </c>
      <c r="AB148" s="7">
        <f t="shared" si="147"/>
        <v>3.0978680555555642</v>
      </c>
      <c r="AC148" s="7">
        <f t="shared" si="148"/>
        <v>5.1740000000000475</v>
      </c>
      <c r="AE148" s="4">
        <f t="shared" si="149"/>
        <v>143</v>
      </c>
      <c r="AF148" t="s">
        <v>23</v>
      </c>
      <c r="AG148" s="7">
        <f t="shared" si="150"/>
        <v>2.7536604938271636</v>
      </c>
      <c r="AH148" s="7">
        <f t="shared" si="151"/>
        <v>6.1740000000000475</v>
      </c>
      <c r="AJ148" s="4">
        <f t="shared" si="152"/>
        <v>143</v>
      </c>
      <c r="AK148" t="s">
        <v>20</v>
      </c>
      <c r="AL148" s="7">
        <f t="shared" si="153"/>
        <v>2.5274390934844209</v>
      </c>
      <c r="AM148" s="7">
        <f t="shared" si="154"/>
        <v>7.1740000000000475</v>
      </c>
      <c r="AO148" s="4">
        <f t="shared" si="155"/>
        <v>143</v>
      </c>
      <c r="AP148" t="s">
        <v>22</v>
      </c>
      <c r="AQ148" s="7">
        <f t="shared" si="156"/>
        <v>2.3728351063829738</v>
      </c>
      <c r="AR148" s="7">
        <f t="shared" si="157"/>
        <v>8.1739999999999213</v>
      </c>
      <c r="AT148" s="4">
        <f t="shared" si="158"/>
        <v>143</v>
      </c>
      <c r="AU148" s="1" t="s">
        <v>23</v>
      </c>
      <c r="AV148" s="7">
        <f t="shared" si="159"/>
        <v>2.2644314720812151</v>
      </c>
      <c r="AW148" s="7">
        <f t="shared" si="160"/>
        <v>9.1739999999999213</v>
      </c>
      <c r="AY148" s="4">
        <f t="shared" si="161"/>
        <v>143</v>
      </c>
      <c r="AZ148" s="1" t="s">
        <v>22</v>
      </c>
      <c r="BA148" s="7">
        <f t="shared" si="162"/>
        <v>2.2083811881188109</v>
      </c>
      <c r="BB148" s="7">
        <f t="shared" si="163"/>
        <v>10.173999999999921</v>
      </c>
      <c r="BD148" s="4">
        <f t="shared" si="164"/>
        <v>143</v>
      </c>
      <c r="BE148" s="1" t="s">
        <v>21</v>
      </c>
      <c r="BF148" s="7">
        <f t="shared" si="165"/>
        <v>2.1921031941031961</v>
      </c>
      <c r="BG148" s="7">
        <f t="shared" si="166"/>
        <v>11.173999999999921</v>
      </c>
      <c r="BI148" s="4">
        <f t="shared" si="167"/>
        <v>143</v>
      </c>
      <c r="BJ148" s="1" t="s">
        <v>23</v>
      </c>
      <c r="BK148" s="7">
        <f t="shared" si="168"/>
        <v>4.0908968058967643</v>
      </c>
      <c r="BL148" s="7">
        <f t="shared" si="169"/>
        <v>12.296000000000079</v>
      </c>
      <c r="BN148" s="4">
        <f t="shared" si="170"/>
        <v>143</v>
      </c>
      <c r="BO148" s="1" t="s">
        <v>9</v>
      </c>
      <c r="BP148" s="7">
        <f t="shared" si="171"/>
        <v>4.0746188118811668</v>
      </c>
      <c r="BQ148" s="7">
        <f t="shared" si="172"/>
        <v>13.296000000000079</v>
      </c>
      <c r="BS148" s="4">
        <f t="shared" si="173"/>
        <v>143</v>
      </c>
      <c r="BT148" s="1" t="s">
        <v>21</v>
      </c>
      <c r="BU148" s="7">
        <f t="shared" si="174"/>
        <v>4.0185685279187906</v>
      </c>
      <c r="BV148" s="7">
        <f t="shared" si="175"/>
        <v>14.296000000000079</v>
      </c>
      <c r="BX148" s="4">
        <f t="shared" si="176"/>
        <v>143</v>
      </c>
      <c r="BY148" t="s">
        <v>9</v>
      </c>
      <c r="BZ148" s="7">
        <f t="shared" si="177"/>
        <v>3.9101648936170319</v>
      </c>
      <c r="CA148" s="7">
        <f t="shared" si="178"/>
        <v>15.296000000000079</v>
      </c>
      <c r="CC148" s="5">
        <v>143</v>
      </c>
      <c r="CD148" t="s">
        <v>19</v>
      </c>
      <c r="CE148" s="8">
        <f t="shared" si="179"/>
        <v>3.7555609065155595</v>
      </c>
      <c r="CF148" s="8">
        <f t="shared" si="180"/>
        <v>16.295999999999825</v>
      </c>
      <c r="CG148" s="5"/>
      <c r="CH148" s="5">
        <v>143</v>
      </c>
      <c r="CI148" t="s">
        <v>21</v>
      </c>
      <c r="CJ148" s="8">
        <f t="shared" si="181"/>
        <v>3.5293395061728874</v>
      </c>
      <c r="CK148" s="8">
        <f t="shared" si="182"/>
        <v>17.295999999999825</v>
      </c>
      <c r="CL148" s="5"/>
      <c r="CM148" s="5">
        <v>143</v>
      </c>
      <c r="CN148" t="s">
        <v>22</v>
      </c>
      <c r="CO148" s="8">
        <f t="shared" si="183"/>
        <v>3.1851319444444623</v>
      </c>
      <c r="CP148" s="8">
        <f t="shared" si="184"/>
        <v>18.295999999999825</v>
      </c>
      <c r="CQ148" s="5"/>
      <c r="CR148" s="5">
        <v>143</v>
      </c>
      <c r="CS148" t="s">
        <v>9</v>
      </c>
      <c r="CT148" s="8">
        <f t="shared" si="185"/>
        <v>2.6854758064515787</v>
      </c>
      <c r="CU148" s="8">
        <f t="shared" si="186"/>
        <v>19.295999999999825</v>
      </c>
      <c r="CV148" s="5"/>
      <c r="CW148" s="5">
        <v>143</v>
      </c>
      <c r="CX148" t="s">
        <v>23</v>
      </c>
      <c r="CY148" s="8">
        <f t="shared" si="187"/>
        <v>1.9095392156862714</v>
      </c>
      <c r="CZ148" s="8">
        <f t="shared" si="188"/>
        <v>20.295999999999825</v>
      </c>
      <c r="DA148" s="5"/>
      <c r="DB148" s="5">
        <v>143</v>
      </c>
      <c r="DC148" t="s">
        <v>23</v>
      </c>
      <c r="DD148" s="8">
        <f t="shared" si="189"/>
        <v>0.56385897435899146</v>
      </c>
      <c r="DE148" s="8">
        <f t="shared" si="190"/>
        <v>21.295999999999825</v>
      </c>
      <c r="DF148" s="5"/>
      <c r="DG148" s="5"/>
      <c r="DI148" s="8"/>
      <c r="DJ148" s="8"/>
      <c r="DL148" s="5"/>
      <c r="DN148" s="8"/>
      <c r="DO148" s="8"/>
    </row>
    <row r="149" spans="11:119">
      <c r="K149" s="4">
        <f t="shared" si="137"/>
        <v>144</v>
      </c>
      <c r="L149" t="s">
        <v>21</v>
      </c>
      <c r="M149" s="7">
        <f t="shared" si="138"/>
        <v>5.7594166666666524</v>
      </c>
      <c r="N149" s="7">
        <f t="shared" si="139"/>
        <v>2.1749999999999843</v>
      </c>
      <c r="P149" s="4">
        <f t="shared" si="140"/>
        <v>144</v>
      </c>
      <c r="Q149" t="s">
        <v>21</v>
      </c>
      <c r="R149" s="7">
        <f t="shared" si="141"/>
        <v>4.4042598039215584</v>
      </c>
      <c r="S149" s="7">
        <f t="shared" si="142"/>
        <v>3.1749999999999843</v>
      </c>
      <c r="U149" s="4">
        <f t="shared" si="143"/>
        <v>144</v>
      </c>
      <c r="V149" t="s">
        <v>22</v>
      </c>
      <c r="W149" s="7">
        <f t="shared" si="144"/>
        <v>3.6228588709677374</v>
      </c>
      <c r="X149" s="7">
        <f t="shared" si="145"/>
        <v>4.1750000000000478</v>
      </c>
      <c r="Z149" s="4">
        <f t="shared" si="146"/>
        <v>144</v>
      </c>
      <c r="AA149" t="s">
        <v>9</v>
      </c>
      <c r="AB149" s="7">
        <f t="shared" si="147"/>
        <v>3.1196840277777866</v>
      </c>
      <c r="AC149" s="7">
        <f t="shared" si="148"/>
        <v>5.1750000000000478</v>
      </c>
      <c r="AE149" s="4">
        <f t="shared" si="149"/>
        <v>144</v>
      </c>
      <c r="AF149" t="s">
        <v>22</v>
      </c>
      <c r="AG149" s="7">
        <f t="shared" si="150"/>
        <v>2.7730524691358056</v>
      </c>
      <c r="AH149" s="7">
        <f t="shared" si="151"/>
        <v>6.1750000000000478</v>
      </c>
      <c r="AJ149" s="4">
        <f t="shared" si="152"/>
        <v>144</v>
      </c>
      <c r="AK149" t="s">
        <v>20</v>
      </c>
      <c r="AL149" s="7">
        <f t="shared" si="153"/>
        <v>2.5452379603399451</v>
      </c>
      <c r="AM149" s="7">
        <f t="shared" si="154"/>
        <v>7.1750000000000478</v>
      </c>
      <c r="AO149" s="4">
        <f t="shared" si="155"/>
        <v>144</v>
      </c>
      <c r="AP149" t="s">
        <v>22</v>
      </c>
      <c r="AQ149" s="7">
        <f t="shared" si="156"/>
        <v>2.3895452127659524</v>
      </c>
      <c r="AR149" s="7">
        <f t="shared" si="157"/>
        <v>8.1749999999999208</v>
      </c>
      <c r="AT149" s="4">
        <f t="shared" si="158"/>
        <v>144</v>
      </c>
      <c r="AU149" s="1" t="s">
        <v>22</v>
      </c>
      <c r="AV149" s="7">
        <f t="shared" si="159"/>
        <v>2.2803781725888292</v>
      </c>
      <c r="AW149" s="7">
        <f t="shared" si="160"/>
        <v>9.1749999999999208</v>
      </c>
      <c r="AY149" s="4">
        <f t="shared" si="161"/>
        <v>144</v>
      </c>
      <c r="AZ149" s="1" t="s">
        <v>22</v>
      </c>
      <c r="BA149" s="7">
        <f t="shared" si="162"/>
        <v>2.2239331683168309</v>
      </c>
      <c r="BB149" s="7">
        <f t="shared" si="163"/>
        <v>10.174999999999921</v>
      </c>
      <c r="BD149" s="4">
        <f t="shared" si="164"/>
        <v>144</v>
      </c>
      <c r="BE149" s="1" t="s">
        <v>9</v>
      </c>
      <c r="BF149" s="7">
        <f t="shared" si="165"/>
        <v>2.2075405405405424</v>
      </c>
      <c r="BG149" s="7">
        <f t="shared" si="166"/>
        <v>11.174999999999921</v>
      </c>
      <c r="BI149" s="4">
        <f t="shared" si="167"/>
        <v>144</v>
      </c>
      <c r="BJ149" s="1" t="s">
        <v>22</v>
      </c>
      <c r="BK149" s="7">
        <f t="shared" si="168"/>
        <v>4.0754594594594176</v>
      </c>
      <c r="BL149" s="7">
        <f t="shared" si="169"/>
        <v>12.29500000000008</v>
      </c>
      <c r="BN149" s="4">
        <f t="shared" si="170"/>
        <v>144</v>
      </c>
      <c r="BO149" s="1" t="s">
        <v>9</v>
      </c>
      <c r="BP149" s="7">
        <f t="shared" si="171"/>
        <v>4.0590668316831469</v>
      </c>
      <c r="BQ149" s="7">
        <f t="shared" si="172"/>
        <v>13.29500000000008</v>
      </c>
      <c r="BS149" s="4">
        <f t="shared" si="173"/>
        <v>144</v>
      </c>
      <c r="BT149" s="1" t="s">
        <v>9</v>
      </c>
      <c r="BU149" s="7">
        <f t="shared" si="174"/>
        <v>4.0026218274111764</v>
      </c>
      <c r="BV149" s="7">
        <f t="shared" si="175"/>
        <v>14.29500000000008</v>
      </c>
      <c r="BX149" s="4">
        <f t="shared" si="176"/>
        <v>144</v>
      </c>
      <c r="BY149" t="s">
        <v>9</v>
      </c>
      <c r="BZ149" s="7">
        <f t="shared" si="177"/>
        <v>3.8934547872340532</v>
      </c>
      <c r="CA149" s="7">
        <f t="shared" si="178"/>
        <v>15.29500000000008</v>
      </c>
      <c r="CC149" s="5">
        <v>144</v>
      </c>
      <c r="CD149" t="s">
        <v>19</v>
      </c>
      <c r="CE149" s="8">
        <f t="shared" si="179"/>
        <v>3.7377620396600353</v>
      </c>
      <c r="CF149" s="8">
        <f t="shared" si="180"/>
        <v>16.294999999999824</v>
      </c>
      <c r="CG149" s="5"/>
      <c r="CH149" s="5">
        <v>144</v>
      </c>
      <c r="CI149" t="s">
        <v>9</v>
      </c>
      <c r="CJ149" s="8">
        <f t="shared" si="181"/>
        <v>3.5099475308642454</v>
      </c>
      <c r="CK149" s="8">
        <f t="shared" si="182"/>
        <v>17.294999999999824</v>
      </c>
      <c r="CL149" s="5"/>
      <c r="CM149" s="5">
        <v>144</v>
      </c>
      <c r="CN149" t="s">
        <v>22</v>
      </c>
      <c r="CO149" s="8">
        <f t="shared" si="183"/>
        <v>3.1633159722222399</v>
      </c>
      <c r="CP149" s="8">
        <f t="shared" si="184"/>
        <v>18.294999999999824</v>
      </c>
      <c r="CQ149" s="5"/>
      <c r="CR149" s="5">
        <v>144</v>
      </c>
      <c r="CS149" t="s">
        <v>9</v>
      </c>
      <c r="CT149" s="8">
        <f t="shared" si="185"/>
        <v>2.6601411290322239</v>
      </c>
      <c r="CU149" s="8">
        <f t="shared" si="186"/>
        <v>19.294999999999824</v>
      </c>
      <c r="CV149" s="5"/>
      <c r="CW149" s="5">
        <v>144</v>
      </c>
      <c r="CX149" t="s">
        <v>23</v>
      </c>
      <c r="CY149" s="8">
        <f t="shared" si="187"/>
        <v>1.8787401960784282</v>
      </c>
      <c r="CZ149" s="8">
        <f t="shared" si="188"/>
        <v>20.294999999999824</v>
      </c>
      <c r="DA149" s="5"/>
      <c r="DB149" s="5">
        <v>144</v>
      </c>
      <c r="DC149" t="s">
        <v>23</v>
      </c>
      <c r="DD149" s="8">
        <f t="shared" si="189"/>
        <v>0.52358333333335039</v>
      </c>
      <c r="DE149" s="8">
        <f t="shared" si="190"/>
        <v>21.294999999999824</v>
      </c>
      <c r="DF149" s="5"/>
      <c r="DG149" s="5"/>
      <c r="DI149" s="8"/>
      <c r="DJ149" s="8"/>
      <c r="DL149" s="5"/>
      <c r="DN149" s="8"/>
      <c r="DO149" s="8"/>
    </row>
    <row r="150" spans="11:119">
      <c r="K150" s="4">
        <f t="shared" si="137"/>
        <v>145</v>
      </c>
      <c r="L150" t="s">
        <v>9</v>
      </c>
      <c r="M150" s="7">
        <f t="shared" si="138"/>
        <v>5.7996923076922933</v>
      </c>
      <c r="N150" s="7">
        <f t="shared" si="139"/>
        <v>2.1759999999999842</v>
      </c>
      <c r="P150" s="4">
        <f t="shared" si="140"/>
        <v>145</v>
      </c>
      <c r="Q150" t="s">
        <v>9</v>
      </c>
      <c r="R150" s="7">
        <f t="shared" si="141"/>
        <v>4.4350588235294017</v>
      </c>
      <c r="S150" s="7">
        <f t="shared" si="142"/>
        <v>3.1759999999999842</v>
      </c>
      <c r="U150" s="4">
        <f t="shared" si="143"/>
        <v>145</v>
      </c>
      <c r="V150" t="s">
        <v>21</v>
      </c>
      <c r="W150" s="7">
        <f t="shared" si="144"/>
        <v>3.6481935483870922</v>
      </c>
      <c r="X150" s="7">
        <f t="shared" si="145"/>
        <v>4.1760000000000481</v>
      </c>
      <c r="Z150" s="4">
        <f t="shared" si="146"/>
        <v>145</v>
      </c>
      <c r="AA150" t="s">
        <v>23</v>
      </c>
      <c r="AB150" s="7">
        <f t="shared" si="147"/>
        <v>3.1415000000000091</v>
      </c>
      <c r="AC150" s="7">
        <f t="shared" si="148"/>
        <v>5.1760000000000481</v>
      </c>
      <c r="AE150" s="4">
        <f t="shared" si="149"/>
        <v>145</v>
      </c>
      <c r="AF150" t="s">
        <v>22</v>
      </c>
      <c r="AG150" s="7">
        <f t="shared" si="150"/>
        <v>2.7924444444444476</v>
      </c>
      <c r="AH150" s="7">
        <f t="shared" si="151"/>
        <v>6.1760000000000481</v>
      </c>
      <c r="AJ150" s="4">
        <f t="shared" si="152"/>
        <v>145</v>
      </c>
      <c r="AK150" t="s">
        <v>9</v>
      </c>
      <c r="AL150" s="7">
        <f t="shared" si="153"/>
        <v>2.5630368271954693</v>
      </c>
      <c r="AM150" s="7">
        <f t="shared" si="154"/>
        <v>7.1760000000000481</v>
      </c>
      <c r="AO150" s="4">
        <f t="shared" si="155"/>
        <v>145</v>
      </c>
      <c r="AP150" t="s">
        <v>21</v>
      </c>
      <c r="AQ150" s="7">
        <f t="shared" si="156"/>
        <v>2.4062553191489311</v>
      </c>
      <c r="AR150" s="7">
        <f t="shared" si="157"/>
        <v>8.1759999999999202</v>
      </c>
      <c r="AT150" s="4">
        <f t="shared" si="158"/>
        <v>145</v>
      </c>
      <c r="AU150" s="1" t="s">
        <v>22</v>
      </c>
      <c r="AV150" s="7">
        <f t="shared" si="159"/>
        <v>2.2963248730964434</v>
      </c>
      <c r="AW150" s="7">
        <f t="shared" si="160"/>
        <v>9.1759999999999202</v>
      </c>
      <c r="AY150" s="4">
        <f t="shared" si="161"/>
        <v>145</v>
      </c>
      <c r="AZ150" s="1" t="s">
        <v>22</v>
      </c>
      <c r="BA150" s="7">
        <f t="shared" si="162"/>
        <v>2.2394851485148508</v>
      </c>
      <c r="BB150" s="7">
        <f t="shared" si="163"/>
        <v>10.17599999999992</v>
      </c>
      <c r="BD150" s="4">
        <f t="shared" si="164"/>
        <v>145</v>
      </c>
      <c r="BE150" s="1" t="s">
        <v>9</v>
      </c>
      <c r="BF150" s="7">
        <f t="shared" si="165"/>
        <v>2.2229778869778887</v>
      </c>
      <c r="BG150" s="7">
        <f t="shared" si="166"/>
        <v>11.17599999999992</v>
      </c>
      <c r="BI150" s="4">
        <f t="shared" si="167"/>
        <v>145</v>
      </c>
      <c r="BJ150" s="1" t="s">
        <v>22</v>
      </c>
      <c r="BK150" s="7">
        <f t="shared" si="168"/>
        <v>4.0600221130220708</v>
      </c>
      <c r="BL150" s="7">
        <f t="shared" si="169"/>
        <v>12.29400000000008</v>
      </c>
      <c r="BN150" s="4">
        <f t="shared" si="170"/>
        <v>145</v>
      </c>
      <c r="BO150" s="1" t="s">
        <v>9</v>
      </c>
      <c r="BP150" s="7">
        <f t="shared" si="171"/>
        <v>4.0435148514851269</v>
      </c>
      <c r="BQ150" s="7">
        <f t="shared" si="172"/>
        <v>13.29400000000008</v>
      </c>
      <c r="BS150" s="4">
        <f t="shared" si="173"/>
        <v>145</v>
      </c>
      <c r="BT150" s="1" t="s">
        <v>9</v>
      </c>
      <c r="BU150" s="7">
        <f t="shared" si="174"/>
        <v>3.9866751269035623</v>
      </c>
      <c r="BV150" s="7">
        <f t="shared" si="175"/>
        <v>14.29400000000008</v>
      </c>
      <c r="BX150" s="4">
        <f t="shared" si="176"/>
        <v>145</v>
      </c>
      <c r="BY150" t="s">
        <v>23</v>
      </c>
      <c r="BZ150" s="7">
        <f t="shared" si="177"/>
        <v>3.8767446808510746</v>
      </c>
      <c r="CA150" s="7">
        <f t="shared" si="178"/>
        <v>15.29400000000008</v>
      </c>
      <c r="CC150" s="5">
        <v>145</v>
      </c>
      <c r="CD150" t="s">
        <v>22</v>
      </c>
      <c r="CE150" s="8">
        <f t="shared" si="179"/>
        <v>3.7199631728045111</v>
      </c>
      <c r="CF150" s="8">
        <f t="shared" si="180"/>
        <v>16.293999999999823</v>
      </c>
      <c r="CG150" s="5"/>
      <c r="CH150" s="5">
        <v>145</v>
      </c>
      <c r="CI150" t="s">
        <v>9</v>
      </c>
      <c r="CJ150" s="8">
        <f t="shared" si="181"/>
        <v>3.4905555555556034</v>
      </c>
      <c r="CK150" s="8">
        <f t="shared" si="182"/>
        <v>17.293999999999823</v>
      </c>
      <c r="CL150" s="5"/>
      <c r="CM150" s="5">
        <v>145</v>
      </c>
      <c r="CN150" t="s">
        <v>21</v>
      </c>
      <c r="CO150" s="8">
        <f t="shared" si="183"/>
        <v>3.1415000000000175</v>
      </c>
      <c r="CP150" s="8">
        <f t="shared" si="184"/>
        <v>18.293999999999823</v>
      </c>
      <c r="CQ150" s="5"/>
      <c r="CR150" s="5">
        <v>145</v>
      </c>
      <c r="CS150" t="s">
        <v>23</v>
      </c>
      <c r="CT150" s="8">
        <f t="shared" si="185"/>
        <v>2.6348064516128691</v>
      </c>
      <c r="CU150" s="8">
        <f t="shared" si="186"/>
        <v>19.293999999999823</v>
      </c>
      <c r="CV150" s="5"/>
      <c r="CW150" s="5">
        <v>145</v>
      </c>
      <c r="CX150" t="s">
        <v>22</v>
      </c>
      <c r="CY150" s="8">
        <f t="shared" si="187"/>
        <v>1.8479411764705851</v>
      </c>
      <c r="CZ150" s="8">
        <f t="shared" si="188"/>
        <v>20.293999999999823</v>
      </c>
      <c r="DA150" s="5"/>
      <c r="DB150" s="5">
        <v>145</v>
      </c>
      <c r="DC150" t="s">
        <v>22</v>
      </c>
      <c r="DD150" s="8">
        <f t="shared" si="189"/>
        <v>0.48330769230770937</v>
      </c>
      <c r="DE150" s="8">
        <f t="shared" si="190"/>
        <v>21.293999999999823</v>
      </c>
      <c r="DF150" s="5"/>
      <c r="DG150" s="5"/>
      <c r="DI150" s="8"/>
      <c r="DJ150" s="8"/>
      <c r="DL150" s="5"/>
      <c r="DN150" s="8"/>
      <c r="DO150" s="8"/>
    </row>
    <row r="151" spans="11:119">
      <c r="K151" s="4">
        <f t="shared" si="137"/>
        <v>146</v>
      </c>
      <c r="L151" t="s">
        <v>9</v>
      </c>
      <c r="M151" s="7">
        <f t="shared" si="138"/>
        <v>5.8399679487179341</v>
      </c>
      <c r="N151" s="7">
        <f t="shared" si="139"/>
        <v>2.1769999999999841</v>
      </c>
      <c r="P151" s="4">
        <f t="shared" si="140"/>
        <v>146</v>
      </c>
      <c r="Q151" t="s">
        <v>9</v>
      </c>
      <c r="R151" s="7">
        <f t="shared" si="141"/>
        <v>4.4658578431372451</v>
      </c>
      <c r="S151" s="7">
        <f t="shared" si="142"/>
        <v>3.1769999999999841</v>
      </c>
      <c r="U151" s="4">
        <f t="shared" si="143"/>
        <v>146</v>
      </c>
      <c r="V151" t="s">
        <v>21</v>
      </c>
      <c r="W151" s="7">
        <f t="shared" si="144"/>
        <v>3.673528225806447</v>
      </c>
      <c r="X151" s="7">
        <f t="shared" si="145"/>
        <v>4.1770000000000485</v>
      </c>
      <c r="Z151" s="4">
        <f t="shared" si="146"/>
        <v>146</v>
      </c>
      <c r="AA151" t="s">
        <v>23</v>
      </c>
      <c r="AB151" s="7">
        <f t="shared" si="147"/>
        <v>3.1633159722222315</v>
      </c>
      <c r="AC151" s="7">
        <f t="shared" si="148"/>
        <v>5.1770000000000485</v>
      </c>
      <c r="AE151" s="4">
        <f t="shared" si="149"/>
        <v>146</v>
      </c>
      <c r="AF151" t="s">
        <v>22</v>
      </c>
      <c r="AG151" s="7">
        <f t="shared" si="150"/>
        <v>2.8118364197530896</v>
      </c>
      <c r="AH151" s="7">
        <f t="shared" si="151"/>
        <v>6.1770000000000485</v>
      </c>
      <c r="AJ151" s="4">
        <f t="shared" si="152"/>
        <v>146</v>
      </c>
      <c r="AK151" t="s">
        <v>9</v>
      </c>
      <c r="AL151" s="7">
        <f t="shared" si="153"/>
        <v>2.5808356940509936</v>
      </c>
      <c r="AM151" s="7">
        <f t="shared" si="154"/>
        <v>7.1770000000000485</v>
      </c>
      <c r="AO151" s="4">
        <f t="shared" si="155"/>
        <v>146</v>
      </c>
      <c r="AP151" t="s">
        <v>21</v>
      </c>
      <c r="AQ151" s="7">
        <f t="shared" si="156"/>
        <v>2.4229654255319097</v>
      </c>
      <c r="AR151" s="7">
        <f t="shared" si="157"/>
        <v>8.1769999999999197</v>
      </c>
      <c r="AT151" s="4">
        <f t="shared" si="158"/>
        <v>146</v>
      </c>
      <c r="AU151" s="1" t="s">
        <v>22</v>
      </c>
      <c r="AV151" s="7">
        <f t="shared" si="159"/>
        <v>2.3122715736040576</v>
      </c>
      <c r="AW151" s="7">
        <f t="shared" si="160"/>
        <v>9.1769999999999197</v>
      </c>
      <c r="AY151" s="4">
        <f t="shared" si="161"/>
        <v>146</v>
      </c>
      <c r="AZ151" s="1" t="s">
        <v>21</v>
      </c>
      <c r="BA151" s="7">
        <f t="shared" si="162"/>
        <v>2.2550371287128708</v>
      </c>
      <c r="BB151" s="7">
        <f t="shared" si="163"/>
        <v>10.17699999999992</v>
      </c>
      <c r="BD151" s="4">
        <f t="shared" si="164"/>
        <v>146</v>
      </c>
      <c r="BE151" s="1" t="s">
        <v>9</v>
      </c>
      <c r="BF151" s="7">
        <f t="shared" si="165"/>
        <v>2.238415233415235</v>
      </c>
      <c r="BG151" s="7">
        <f t="shared" si="166"/>
        <v>11.17699999999992</v>
      </c>
      <c r="BI151" s="4">
        <f t="shared" si="167"/>
        <v>146</v>
      </c>
      <c r="BJ151" s="1" t="s">
        <v>22</v>
      </c>
      <c r="BK151" s="7">
        <f t="shared" si="168"/>
        <v>4.0445847665847241</v>
      </c>
      <c r="BL151" s="7">
        <f t="shared" si="169"/>
        <v>12.293000000000081</v>
      </c>
      <c r="BN151" s="4">
        <f t="shared" si="170"/>
        <v>146</v>
      </c>
      <c r="BO151" s="1" t="s">
        <v>23</v>
      </c>
      <c r="BP151" s="7">
        <f t="shared" si="171"/>
        <v>4.0279628712871069</v>
      </c>
      <c r="BQ151" s="7">
        <f t="shared" si="172"/>
        <v>13.293000000000081</v>
      </c>
      <c r="BS151" s="4">
        <f t="shared" si="173"/>
        <v>146</v>
      </c>
      <c r="BT151" s="1" t="s">
        <v>9</v>
      </c>
      <c r="BU151" s="7">
        <f t="shared" si="174"/>
        <v>3.9707284263959481</v>
      </c>
      <c r="BV151" s="7">
        <f t="shared" si="175"/>
        <v>14.293000000000081</v>
      </c>
      <c r="BX151" s="4">
        <f t="shared" si="176"/>
        <v>146</v>
      </c>
      <c r="BY151" t="s">
        <v>23</v>
      </c>
      <c r="BZ151" s="7">
        <f t="shared" si="177"/>
        <v>3.8600345744680959</v>
      </c>
      <c r="CA151" s="7">
        <f t="shared" si="178"/>
        <v>15.293000000000081</v>
      </c>
      <c r="CC151" s="5">
        <v>146</v>
      </c>
      <c r="CD151" t="s">
        <v>22</v>
      </c>
      <c r="CE151" s="8">
        <f t="shared" si="179"/>
        <v>3.7021643059489868</v>
      </c>
      <c r="CF151" s="8">
        <f t="shared" si="180"/>
        <v>16.292999999999822</v>
      </c>
      <c r="CG151" s="5"/>
      <c r="CH151" s="5">
        <v>146</v>
      </c>
      <c r="CI151" t="s">
        <v>9</v>
      </c>
      <c r="CJ151" s="8">
        <f t="shared" si="181"/>
        <v>3.4711635802469614</v>
      </c>
      <c r="CK151" s="8">
        <f t="shared" si="182"/>
        <v>17.292999999999822</v>
      </c>
      <c r="CL151" s="5"/>
      <c r="CM151" s="5">
        <v>146</v>
      </c>
      <c r="CN151" t="s">
        <v>21</v>
      </c>
      <c r="CO151" s="8">
        <f t="shared" si="183"/>
        <v>3.1196840277777951</v>
      </c>
      <c r="CP151" s="8">
        <f t="shared" si="184"/>
        <v>18.292999999999822</v>
      </c>
      <c r="CQ151" s="5"/>
      <c r="CR151" s="5">
        <v>146</v>
      </c>
      <c r="CS151" t="s">
        <v>23</v>
      </c>
      <c r="CT151" s="8">
        <f t="shared" si="185"/>
        <v>2.6094717741935143</v>
      </c>
      <c r="CU151" s="8">
        <f t="shared" si="186"/>
        <v>19.292999999999822</v>
      </c>
      <c r="CV151" s="5"/>
      <c r="CW151" s="5">
        <v>146</v>
      </c>
      <c r="CX151" t="s">
        <v>22</v>
      </c>
      <c r="CY151" s="8">
        <f t="shared" si="187"/>
        <v>1.8171421568627419</v>
      </c>
      <c r="CZ151" s="8">
        <f t="shared" si="188"/>
        <v>20.292999999999822</v>
      </c>
      <c r="DA151" s="5"/>
      <c r="DB151" s="5">
        <v>146</v>
      </c>
      <c r="DC151" t="s">
        <v>22</v>
      </c>
      <c r="DD151" s="8">
        <f t="shared" si="189"/>
        <v>0.44303205128206835</v>
      </c>
      <c r="DE151" s="8">
        <f t="shared" si="190"/>
        <v>21.292999999999822</v>
      </c>
      <c r="DF151" s="5"/>
      <c r="DG151" s="5"/>
      <c r="DI151" s="8"/>
      <c r="DJ151" s="8"/>
      <c r="DL151" s="5"/>
      <c r="DN151" s="8"/>
      <c r="DO151" s="8"/>
    </row>
    <row r="152" spans="11:119">
      <c r="K152" s="4">
        <f t="shared" si="137"/>
        <v>147</v>
      </c>
      <c r="L152" t="s">
        <v>9</v>
      </c>
      <c r="M152" s="7">
        <f t="shared" si="138"/>
        <v>5.880243589743575</v>
      </c>
      <c r="N152" s="7">
        <f t="shared" si="139"/>
        <v>2.1779999999999839</v>
      </c>
      <c r="P152" s="4">
        <f t="shared" si="140"/>
        <v>147</v>
      </c>
      <c r="Q152" t="s">
        <v>9</v>
      </c>
      <c r="R152" s="7">
        <f t="shared" si="141"/>
        <v>4.4966568627450885</v>
      </c>
      <c r="S152" s="7">
        <f t="shared" si="142"/>
        <v>3.1779999999999839</v>
      </c>
      <c r="U152" s="4">
        <f t="shared" si="143"/>
        <v>147</v>
      </c>
      <c r="V152" t="s">
        <v>9</v>
      </c>
      <c r="W152" s="7">
        <f t="shared" si="144"/>
        <v>3.6988629032258018</v>
      </c>
      <c r="X152" s="7">
        <f t="shared" si="145"/>
        <v>4.1780000000000488</v>
      </c>
      <c r="Z152" s="4">
        <f t="shared" si="146"/>
        <v>147</v>
      </c>
      <c r="AA152" t="s">
        <v>22</v>
      </c>
      <c r="AB152" s="7">
        <f t="shared" si="147"/>
        <v>3.1851319444444539</v>
      </c>
      <c r="AC152" s="7">
        <f t="shared" si="148"/>
        <v>5.1780000000000488</v>
      </c>
      <c r="AE152" s="4">
        <f t="shared" si="149"/>
        <v>147</v>
      </c>
      <c r="AF152" t="s">
        <v>21</v>
      </c>
      <c r="AG152" s="7">
        <f t="shared" si="150"/>
        <v>2.8312283950617316</v>
      </c>
      <c r="AH152" s="7">
        <f t="shared" si="151"/>
        <v>6.1780000000000488</v>
      </c>
      <c r="AJ152" s="4">
        <f t="shared" si="152"/>
        <v>147</v>
      </c>
      <c r="AK152" t="s">
        <v>9</v>
      </c>
      <c r="AL152" s="7">
        <f t="shared" si="153"/>
        <v>2.5986345609065178</v>
      </c>
      <c r="AM152" s="7">
        <f t="shared" si="154"/>
        <v>7.1780000000000488</v>
      </c>
      <c r="AO152" s="4">
        <f t="shared" si="155"/>
        <v>147</v>
      </c>
      <c r="AP152" t="s">
        <v>9</v>
      </c>
      <c r="AQ152" s="7">
        <f t="shared" si="156"/>
        <v>2.4396755319148884</v>
      </c>
      <c r="AR152" s="7">
        <f t="shared" si="157"/>
        <v>8.1779999999999191</v>
      </c>
      <c r="AT152" s="4">
        <f t="shared" si="158"/>
        <v>147</v>
      </c>
      <c r="AU152" s="1" t="s">
        <v>21</v>
      </c>
      <c r="AV152" s="7">
        <f t="shared" si="159"/>
        <v>2.3282182741116717</v>
      </c>
      <c r="AW152" s="7">
        <f t="shared" si="160"/>
        <v>9.1779999999999191</v>
      </c>
      <c r="AY152" s="4">
        <f t="shared" si="161"/>
        <v>147</v>
      </c>
      <c r="AZ152" s="1" t="s">
        <v>21</v>
      </c>
      <c r="BA152" s="7">
        <f t="shared" si="162"/>
        <v>2.2705891089108907</v>
      </c>
      <c r="BB152" s="7">
        <f t="shared" si="163"/>
        <v>10.177999999999919</v>
      </c>
      <c r="BD152" s="4">
        <f t="shared" si="164"/>
        <v>147</v>
      </c>
      <c r="BE152" s="1" t="s">
        <v>23</v>
      </c>
      <c r="BF152" s="7">
        <f t="shared" si="165"/>
        <v>2.2538525798525813</v>
      </c>
      <c r="BG152" s="7">
        <f t="shared" si="166"/>
        <v>11.177999999999919</v>
      </c>
      <c r="BI152" s="4">
        <f t="shared" si="167"/>
        <v>147</v>
      </c>
      <c r="BJ152" s="1" t="s">
        <v>21</v>
      </c>
      <c r="BK152" s="7">
        <f t="shared" si="168"/>
        <v>4.0291474201473774</v>
      </c>
      <c r="BL152" s="7">
        <f t="shared" si="169"/>
        <v>12.292000000000082</v>
      </c>
      <c r="BN152" s="4">
        <f t="shared" si="170"/>
        <v>147</v>
      </c>
      <c r="BO152" s="1" t="s">
        <v>23</v>
      </c>
      <c r="BP152" s="7">
        <f t="shared" si="171"/>
        <v>4.012410891089087</v>
      </c>
      <c r="BQ152" s="7">
        <f t="shared" si="172"/>
        <v>13.292000000000082</v>
      </c>
      <c r="BS152" s="4">
        <f t="shared" si="173"/>
        <v>147</v>
      </c>
      <c r="BT152" s="1" t="s">
        <v>23</v>
      </c>
      <c r="BU152" s="7">
        <f t="shared" si="174"/>
        <v>3.954781725888334</v>
      </c>
      <c r="BV152" s="7">
        <f t="shared" si="175"/>
        <v>14.292000000000082</v>
      </c>
      <c r="BX152" s="4">
        <f t="shared" si="176"/>
        <v>147</v>
      </c>
      <c r="BY152" t="s">
        <v>22</v>
      </c>
      <c r="BZ152" s="7">
        <f t="shared" si="177"/>
        <v>3.8433244680851173</v>
      </c>
      <c r="CA152" s="7">
        <f t="shared" si="178"/>
        <v>15.292000000000082</v>
      </c>
      <c r="CC152" s="5">
        <v>147</v>
      </c>
      <c r="CD152" t="s">
        <v>22</v>
      </c>
      <c r="CE152" s="8">
        <f t="shared" si="179"/>
        <v>3.6843654390934626</v>
      </c>
      <c r="CF152" s="8">
        <f t="shared" si="180"/>
        <v>16.29199999999982</v>
      </c>
      <c r="CG152" s="5"/>
      <c r="CH152" s="5">
        <v>147</v>
      </c>
      <c r="CI152" t="s">
        <v>23</v>
      </c>
      <c r="CJ152" s="8">
        <f t="shared" si="181"/>
        <v>3.4517716049383194</v>
      </c>
      <c r="CK152" s="8">
        <f t="shared" si="182"/>
        <v>17.29199999999982</v>
      </c>
      <c r="CL152" s="5"/>
      <c r="CM152" s="5">
        <v>147</v>
      </c>
      <c r="CN152" t="s">
        <v>9</v>
      </c>
      <c r="CO152" s="8">
        <f t="shared" si="183"/>
        <v>3.0978680555555727</v>
      </c>
      <c r="CP152" s="8">
        <f t="shared" si="184"/>
        <v>18.29199999999982</v>
      </c>
      <c r="CQ152" s="5"/>
      <c r="CR152" s="5">
        <v>147</v>
      </c>
      <c r="CS152" t="s">
        <v>22</v>
      </c>
      <c r="CT152" s="8">
        <f t="shared" si="185"/>
        <v>2.5841370967741595</v>
      </c>
      <c r="CU152" s="8">
        <f t="shared" si="186"/>
        <v>19.29199999999982</v>
      </c>
      <c r="CV152" s="5"/>
      <c r="CW152" s="5">
        <v>147</v>
      </c>
      <c r="CX152" t="s">
        <v>22</v>
      </c>
      <c r="CY152" s="8">
        <f t="shared" si="187"/>
        <v>1.7863431372548988</v>
      </c>
      <c r="CZ152" s="8">
        <f t="shared" si="188"/>
        <v>20.29199999999982</v>
      </c>
      <c r="DA152" s="5"/>
      <c r="DB152" s="5">
        <v>147</v>
      </c>
      <c r="DC152" t="s">
        <v>22</v>
      </c>
      <c r="DD152" s="8">
        <f t="shared" si="189"/>
        <v>0.40275641025642733</v>
      </c>
      <c r="DE152" s="8">
        <f t="shared" si="190"/>
        <v>21.29199999999982</v>
      </c>
      <c r="DF152" s="5"/>
      <c r="DG152" s="5"/>
      <c r="DI152" s="8"/>
      <c r="DJ152" s="8"/>
      <c r="DL152" s="5"/>
      <c r="DN152" s="8"/>
      <c r="DO152" s="8"/>
    </row>
    <row r="153" spans="11:119">
      <c r="K153" s="4">
        <f t="shared" si="137"/>
        <v>148</v>
      </c>
      <c r="L153" t="s">
        <v>23</v>
      </c>
      <c r="M153" s="7">
        <f t="shared" si="138"/>
        <v>5.9205192307692158</v>
      </c>
      <c r="N153" s="7">
        <f t="shared" si="139"/>
        <v>2.1789999999999838</v>
      </c>
      <c r="P153" s="4">
        <f t="shared" si="140"/>
        <v>148</v>
      </c>
      <c r="Q153" t="s">
        <v>23</v>
      </c>
      <c r="R153" s="7">
        <f t="shared" si="141"/>
        <v>4.5274558823529318</v>
      </c>
      <c r="S153" s="7">
        <f t="shared" si="142"/>
        <v>3.1789999999999838</v>
      </c>
      <c r="U153" s="4">
        <f t="shared" si="143"/>
        <v>148</v>
      </c>
      <c r="V153" t="s">
        <v>9</v>
      </c>
      <c r="W153" s="7">
        <f t="shared" si="144"/>
        <v>3.7241975806451566</v>
      </c>
      <c r="X153" s="7">
        <f t="shared" si="145"/>
        <v>4.1790000000000491</v>
      </c>
      <c r="Z153" s="4">
        <f t="shared" si="146"/>
        <v>148</v>
      </c>
      <c r="AA153" t="s">
        <v>22</v>
      </c>
      <c r="AB153" s="7">
        <f t="shared" si="147"/>
        <v>3.2069479166666763</v>
      </c>
      <c r="AC153" s="7">
        <f t="shared" si="148"/>
        <v>5.1790000000000491</v>
      </c>
      <c r="AE153" s="4">
        <f t="shared" si="149"/>
        <v>148</v>
      </c>
      <c r="AF153" t="s">
        <v>21</v>
      </c>
      <c r="AG153" s="7">
        <f t="shared" si="150"/>
        <v>2.8506203703703736</v>
      </c>
      <c r="AH153" s="7">
        <f t="shared" si="151"/>
        <v>6.1790000000000491</v>
      </c>
      <c r="AJ153" s="4">
        <f t="shared" si="152"/>
        <v>148</v>
      </c>
      <c r="AK153" t="s">
        <v>9</v>
      </c>
      <c r="AL153" s="7">
        <f t="shared" si="153"/>
        <v>2.616433427762042</v>
      </c>
      <c r="AM153" s="7">
        <f t="shared" si="154"/>
        <v>7.1790000000000491</v>
      </c>
      <c r="AO153" s="4">
        <f t="shared" si="155"/>
        <v>148</v>
      </c>
      <c r="AP153" t="s">
        <v>9</v>
      </c>
      <c r="AQ153" s="7">
        <f t="shared" si="156"/>
        <v>2.456385638297867</v>
      </c>
      <c r="AR153" s="7">
        <f t="shared" si="157"/>
        <v>8.1789999999999186</v>
      </c>
      <c r="AT153" s="4">
        <f t="shared" si="158"/>
        <v>148</v>
      </c>
      <c r="AU153" s="1" t="s">
        <v>21</v>
      </c>
      <c r="AV153" s="7">
        <f t="shared" si="159"/>
        <v>2.3441649746192859</v>
      </c>
      <c r="AW153" s="7">
        <f t="shared" si="160"/>
        <v>9.1789999999999186</v>
      </c>
      <c r="AY153" s="4">
        <f t="shared" si="161"/>
        <v>148</v>
      </c>
      <c r="AZ153" s="1" t="s">
        <v>9</v>
      </c>
      <c r="BA153" s="7">
        <f t="shared" si="162"/>
        <v>2.2861410891089107</v>
      </c>
      <c r="BB153" s="7">
        <f t="shared" si="163"/>
        <v>10.178999999999919</v>
      </c>
      <c r="BD153" s="4">
        <f t="shared" si="164"/>
        <v>148</v>
      </c>
      <c r="BE153" s="1" t="s">
        <v>23</v>
      </c>
      <c r="BF153" s="7">
        <f t="shared" si="165"/>
        <v>2.2692899262899275</v>
      </c>
      <c r="BG153" s="7">
        <f t="shared" si="166"/>
        <v>11.178999999999919</v>
      </c>
      <c r="BI153" s="4">
        <f t="shared" si="167"/>
        <v>148</v>
      </c>
      <c r="BJ153" s="1" t="s">
        <v>21</v>
      </c>
      <c r="BK153" s="7">
        <f t="shared" si="168"/>
        <v>4.0137100737100306</v>
      </c>
      <c r="BL153" s="7">
        <f t="shared" si="169"/>
        <v>12.291000000000082</v>
      </c>
      <c r="BN153" s="4">
        <f t="shared" si="170"/>
        <v>148</v>
      </c>
      <c r="BO153" s="1" t="s">
        <v>22</v>
      </c>
      <c r="BP153" s="7">
        <f t="shared" si="171"/>
        <v>3.996858910891067</v>
      </c>
      <c r="BQ153" s="7">
        <f t="shared" si="172"/>
        <v>13.291000000000082</v>
      </c>
      <c r="BS153" s="4">
        <f t="shared" si="173"/>
        <v>148</v>
      </c>
      <c r="BT153" s="1" t="s">
        <v>23</v>
      </c>
      <c r="BU153" s="7">
        <f t="shared" si="174"/>
        <v>3.9388350253807198</v>
      </c>
      <c r="BV153" s="7">
        <f t="shared" si="175"/>
        <v>14.291000000000082</v>
      </c>
      <c r="BX153" s="4">
        <f t="shared" si="176"/>
        <v>148</v>
      </c>
      <c r="BY153" t="s">
        <v>22</v>
      </c>
      <c r="BZ153" s="7">
        <f t="shared" si="177"/>
        <v>3.8266143617021386</v>
      </c>
      <c r="CA153" s="7">
        <f t="shared" si="178"/>
        <v>15.291000000000082</v>
      </c>
      <c r="CC153" s="5">
        <v>148</v>
      </c>
      <c r="CD153" t="s">
        <v>22</v>
      </c>
      <c r="CE153" s="8">
        <f t="shared" si="179"/>
        <v>3.6665665722379384</v>
      </c>
      <c r="CF153" s="8">
        <f t="shared" si="180"/>
        <v>16.290999999999819</v>
      </c>
      <c r="CG153" s="5"/>
      <c r="CH153" s="5">
        <v>148</v>
      </c>
      <c r="CI153" t="s">
        <v>23</v>
      </c>
      <c r="CJ153" s="8">
        <f t="shared" si="181"/>
        <v>3.4323796296296774</v>
      </c>
      <c r="CK153" s="8">
        <f t="shared" si="182"/>
        <v>17.290999999999819</v>
      </c>
      <c r="CL153" s="5"/>
      <c r="CM153" s="5">
        <v>148</v>
      </c>
      <c r="CN153" t="s">
        <v>9</v>
      </c>
      <c r="CO153" s="8">
        <f t="shared" si="183"/>
        <v>3.0760520833333502</v>
      </c>
      <c r="CP153" s="8">
        <f t="shared" si="184"/>
        <v>18.290999999999819</v>
      </c>
      <c r="CQ153" s="5"/>
      <c r="CR153" s="5">
        <v>148</v>
      </c>
      <c r="CS153" t="s">
        <v>22</v>
      </c>
      <c r="CT153" s="8">
        <f t="shared" si="185"/>
        <v>2.5588024193548047</v>
      </c>
      <c r="CU153" s="8">
        <f t="shared" si="186"/>
        <v>19.290999999999819</v>
      </c>
      <c r="CV153" s="5"/>
      <c r="CW153" s="5">
        <v>148</v>
      </c>
      <c r="CX153" t="s">
        <v>21</v>
      </c>
      <c r="CY153" s="8">
        <f t="shared" si="187"/>
        <v>1.7555441176470556</v>
      </c>
      <c r="CZ153" s="8">
        <f t="shared" si="188"/>
        <v>20.290999999999819</v>
      </c>
      <c r="DA153" s="5"/>
      <c r="DB153" s="5">
        <v>148</v>
      </c>
      <c r="DC153" t="s">
        <v>21</v>
      </c>
      <c r="DD153" s="8">
        <f t="shared" si="189"/>
        <v>0.36248076923078631</v>
      </c>
      <c r="DE153" s="8">
        <f t="shared" si="190"/>
        <v>21.290999999999819</v>
      </c>
      <c r="DF153" s="5"/>
      <c r="DG153" s="5"/>
      <c r="DI153" s="8"/>
      <c r="DJ153" s="8"/>
      <c r="DL153" s="5"/>
      <c r="DN153" s="8"/>
      <c r="DO153" s="8"/>
    </row>
    <row r="154" spans="11:119">
      <c r="K154" s="4">
        <f t="shared" si="137"/>
        <v>149</v>
      </c>
      <c r="L154" t="s">
        <v>23</v>
      </c>
      <c r="M154" s="7">
        <f t="shared" si="138"/>
        <v>5.9607948717948567</v>
      </c>
      <c r="N154" s="7">
        <f t="shared" si="139"/>
        <v>2.1799999999999837</v>
      </c>
      <c r="P154" s="4">
        <f t="shared" si="140"/>
        <v>149</v>
      </c>
      <c r="Q154" t="s">
        <v>23</v>
      </c>
      <c r="R154" s="7">
        <f t="shared" si="141"/>
        <v>4.5582549019607752</v>
      </c>
      <c r="S154" s="7">
        <f t="shared" si="142"/>
        <v>3.1799999999999837</v>
      </c>
      <c r="U154" s="4">
        <f t="shared" si="143"/>
        <v>149</v>
      </c>
      <c r="V154" t="s">
        <v>9</v>
      </c>
      <c r="W154" s="7">
        <f t="shared" si="144"/>
        <v>3.7495322580645114</v>
      </c>
      <c r="X154" s="7">
        <f t="shared" si="145"/>
        <v>4.1800000000000495</v>
      </c>
      <c r="Z154" s="4">
        <f t="shared" si="146"/>
        <v>149</v>
      </c>
      <c r="AA154" t="s">
        <v>22</v>
      </c>
      <c r="AB154" s="7">
        <f t="shared" si="147"/>
        <v>3.2287638888888988</v>
      </c>
      <c r="AC154" s="7">
        <f t="shared" si="148"/>
        <v>5.1800000000000495</v>
      </c>
      <c r="AE154" s="4">
        <f t="shared" si="149"/>
        <v>149</v>
      </c>
      <c r="AF154" t="s">
        <v>9</v>
      </c>
      <c r="AG154" s="7">
        <f t="shared" si="150"/>
        <v>2.8700123456790156</v>
      </c>
      <c r="AH154" s="7">
        <f t="shared" si="151"/>
        <v>6.1800000000000495</v>
      </c>
      <c r="AJ154" s="4">
        <f t="shared" si="152"/>
        <v>149</v>
      </c>
      <c r="AK154" t="s">
        <v>23</v>
      </c>
      <c r="AL154" s="7">
        <f t="shared" si="153"/>
        <v>2.6342322946175663</v>
      </c>
      <c r="AM154" s="7">
        <f t="shared" si="154"/>
        <v>7.1800000000000495</v>
      </c>
      <c r="AO154" s="4">
        <f t="shared" si="155"/>
        <v>149</v>
      </c>
      <c r="AP154" t="s">
        <v>23</v>
      </c>
      <c r="AQ154" s="7">
        <f t="shared" si="156"/>
        <v>2.4730957446808457</v>
      </c>
      <c r="AR154" s="7">
        <f t="shared" si="157"/>
        <v>8.179999999999918</v>
      </c>
      <c r="AT154" s="4">
        <f t="shared" si="158"/>
        <v>149</v>
      </c>
      <c r="AU154" s="1" t="s">
        <v>9</v>
      </c>
      <c r="AV154" s="7">
        <f t="shared" si="159"/>
        <v>2.3601116751269</v>
      </c>
      <c r="AW154" s="7">
        <f t="shared" si="160"/>
        <v>9.179999999999918</v>
      </c>
      <c r="AY154" s="4">
        <f t="shared" si="161"/>
        <v>149</v>
      </c>
      <c r="AZ154" s="1" t="s">
        <v>9</v>
      </c>
      <c r="BA154" s="7">
        <f t="shared" si="162"/>
        <v>2.3016930693069306</v>
      </c>
      <c r="BB154" s="7">
        <f t="shared" si="163"/>
        <v>10.179999999999918</v>
      </c>
      <c r="BD154" s="4">
        <f t="shared" si="164"/>
        <v>149</v>
      </c>
      <c r="BE154" s="1" t="s">
        <v>22</v>
      </c>
      <c r="BF154" s="7">
        <f t="shared" si="165"/>
        <v>2.2847272727272738</v>
      </c>
      <c r="BG154" s="7">
        <f t="shared" si="166"/>
        <v>11.179999999999918</v>
      </c>
      <c r="BI154" s="4">
        <f t="shared" si="167"/>
        <v>149</v>
      </c>
      <c r="BJ154" s="1" t="s">
        <v>9</v>
      </c>
      <c r="BK154" s="7">
        <f t="shared" si="168"/>
        <v>3.9982727272726843</v>
      </c>
      <c r="BL154" s="7">
        <f t="shared" si="169"/>
        <v>12.290000000000083</v>
      </c>
      <c r="BN154" s="4">
        <f t="shared" si="170"/>
        <v>149</v>
      </c>
      <c r="BO154" s="1" t="s">
        <v>22</v>
      </c>
      <c r="BP154" s="7">
        <f t="shared" si="171"/>
        <v>3.9813069306930471</v>
      </c>
      <c r="BQ154" s="7">
        <f t="shared" si="172"/>
        <v>13.290000000000083</v>
      </c>
      <c r="BS154" s="4">
        <f t="shared" si="173"/>
        <v>149</v>
      </c>
      <c r="BT154" s="1" t="s">
        <v>22</v>
      </c>
      <c r="BU154" s="7">
        <f t="shared" si="174"/>
        <v>3.9228883248731057</v>
      </c>
      <c r="BV154" s="7">
        <f t="shared" si="175"/>
        <v>14.290000000000083</v>
      </c>
      <c r="BX154" s="4">
        <f t="shared" si="176"/>
        <v>149</v>
      </c>
      <c r="BY154" t="s">
        <v>21</v>
      </c>
      <c r="BZ154" s="7">
        <f t="shared" si="177"/>
        <v>3.80990425531916</v>
      </c>
      <c r="CA154" s="7">
        <f t="shared" si="178"/>
        <v>15.290000000000083</v>
      </c>
      <c r="CC154" s="5">
        <v>149</v>
      </c>
      <c r="CD154" t="s">
        <v>21</v>
      </c>
      <c r="CE154" s="8">
        <f t="shared" si="179"/>
        <v>3.6487677053824141</v>
      </c>
      <c r="CF154" s="8">
        <f t="shared" si="180"/>
        <v>16.289999999999818</v>
      </c>
      <c r="CG154" s="5"/>
      <c r="CH154" s="5">
        <v>149</v>
      </c>
      <c r="CI154" t="s">
        <v>22</v>
      </c>
      <c r="CJ154" s="8">
        <f t="shared" si="181"/>
        <v>3.4129876543210353</v>
      </c>
      <c r="CK154" s="8">
        <f t="shared" si="182"/>
        <v>17.289999999999818</v>
      </c>
      <c r="CL154" s="5"/>
      <c r="CM154" s="5">
        <v>149</v>
      </c>
      <c r="CN154" t="s">
        <v>9</v>
      </c>
      <c r="CO154" s="8">
        <f t="shared" si="183"/>
        <v>3.0542361111111278</v>
      </c>
      <c r="CP154" s="8">
        <f t="shared" si="184"/>
        <v>18.289999999999818</v>
      </c>
      <c r="CQ154" s="5"/>
      <c r="CR154" s="5">
        <v>149</v>
      </c>
      <c r="CS154" t="s">
        <v>22</v>
      </c>
      <c r="CT154" s="8">
        <f t="shared" si="185"/>
        <v>2.5334677419354499</v>
      </c>
      <c r="CU154" s="8">
        <f t="shared" si="186"/>
        <v>19.289999999999818</v>
      </c>
      <c r="CV154" s="5"/>
      <c r="CW154" s="5">
        <v>149</v>
      </c>
      <c r="CX154" t="s">
        <v>21</v>
      </c>
      <c r="CY154" s="8">
        <f t="shared" si="187"/>
        <v>1.7247450980392125</v>
      </c>
      <c r="CZ154" s="8">
        <f t="shared" si="188"/>
        <v>20.289999999999818</v>
      </c>
      <c r="DA154" s="5"/>
      <c r="DB154" s="5">
        <v>149</v>
      </c>
      <c r="DC154" t="s">
        <v>21</v>
      </c>
      <c r="DD154" s="8">
        <f t="shared" si="189"/>
        <v>0.3222051282051453</v>
      </c>
      <c r="DE154" s="8">
        <f t="shared" si="190"/>
        <v>21.289999999999818</v>
      </c>
      <c r="DF154" s="5"/>
      <c r="DG154" s="5"/>
      <c r="DI154" s="8"/>
      <c r="DJ154" s="8"/>
      <c r="DL154" s="5"/>
      <c r="DN154" s="8"/>
      <c r="DO154" s="8"/>
    </row>
    <row r="155" spans="11:119">
      <c r="K155" s="4">
        <f t="shared" si="137"/>
        <v>150</v>
      </c>
      <c r="L155" t="s">
        <v>22</v>
      </c>
      <c r="M155" s="7">
        <f t="shared" si="138"/>
        <v>6.0010705128204975</v>
      </c>
      <c r="N155" s="7">
        <f t="shared" si="139"/>
        <v>2.1809999999999836</v>
      </c>
      <c r="P155" s="4">
        <f t="shared" si="140"/>
        <v>150</v>
      </c>
      <c r="Q155" t="s">
        <v>22</v>
      </c>
      <c r="R155" s="7">
        <f t="shared" si="141"/>
        <v>4.5890539215686186</v>
      </c>
      <c r="S155" s="7">
        <f t="shared" si="142"/>
        <v>3.1809999999999836</v>
      </c>
      <c r="U155" s="4">
        <f t="shared" si="143"/>
        <v>150</v>
      </c>
      <c r="V155" t="s">
        <v>23</v>
      </c>
      <c r="W155" s="7">
        <f t="shared" si="144"/>
        <v>3.7748669354838662</v>
      </c>
      <c r="X155" s="7">
        <f t="shared" si="145"/>
        <v>4.1810000000000498</v>
      </c>
      <c r="Z155" s="4">
        <f t="shared" si="146"/>
        <v>150</v>
      </c>
      <c r="AA155" t="s">
        <v>22</v>
      </c>
      <c r="AB155" s="7">
        <f t="shared" si="147"/>
        <v>3.2505798611111212</v>
      </c>
      <c r="AC155" s="7">
        <f t="shared" si="148"/>
        <v>5.1810000000000498</v>
      </c>
      <c r="AE155" s="4">
        <f t="shared" si="149"/>
        <v>150</v>
      </c>
      <c r="AF155" t="s">
        <v>9</v>
      </c>
      <c r="AG155" s="7">
        <f t="shared" si="150"/>
        <v>2.8894043209876576</v>
      </c>
      <c r="AH155" s="7">
        <f t="shared" si="151"/>
        <v>6.1810000000000498</v>
      </c>
      <c r="AJ155" s="4">
        <f t="shared" si="152"/>
        <v>150</v>
      </c>
      <c r="AK155" t="s">
        <v>23</v>
      </c>
      <c r="AL155" s="7">
        <f t="shared" si="153"/>
        <v>2.6520311614730905</v>
      </c>
      <c r="AM155" s="7">
        <f t="shared" si="154"/>
        <v>7.1810000000000498</v>
      </c>
      <c r="AO155" s="4">
        <f t="shared" si="155"/>
        <v>150</v>
      </c>
      <c r="AP155" t="s">
        <v>23</v>
      </c>
      <c r="AQ155" s="7">
        <f t="shared" si="156"/>
        <v>2.4898058510638243</v>
      </c>
      <c r="AR155" s="7">
        <f t="shared" si="157"/>
        <v>8.1809999999999174</v>
      </c>
      <c r="AT155" s="4">
        <f t="shared" si="158"/>
        <v>150</v>
      </c>
      <c r="AU155" s="1" t="s">
        <v>9</v>
      </c>
      <c r="AV155" s="7">
        <f t="shared" si="159"/>
        <v>2.3760583756345142</v>
      </c>
      <c r="AW155" s="7">
        <f t="shared" si="160"/>
        <v>9.1809999999999174</v>
      </c>
      <c r="AY155" s="4">
        <f t="shared" si="161"/>
        <v>150</v>
      </c>
      <c r="AZ155" s="1" t="s">
        <v>9</v>
      </c>
      <c r="BA155" s="7">
        <f t="shared" si="162"/>
        <v>2.3172450495049506</v>
      </c>
      <c r="BB155" s="7">
        <f t="shared" si="163"/>
        <v>10.180999999999917</v>
      </c>
      <c r="BD155" s="4">
        <f t="shared" si="164"/>
        <v>150</v>
      </c>
      <c r="BE155" s="1" t="s">
        <v>22</v>
      </c>
      <c r="BF155" s="7">
        <f t="shared" si="165"/>
        <v>2.3001646191646201</v>
      </c>
      <c r="BG155" s="7">
        <f t="shared" si="166"/>
        <v>11.180999999999917</v>
      </c>
      <c r="BI155" s="4">
        <f t="shared" si="167"/>
        <v>150</v>
      </c>
      <c r="BJ155" s="1" t="s">
        <v>9</v>
      </c>
      <c r="BK155" s="7">
        <f t="shared" si="168"/>
        <v>3.9828353808353381</v>
      </c>
      <c r="BL155" s="7">
        <f t="shared" si="169"/>
        <v>12.289000000000083</v>
      </c>
      <c r="BN155" s="4">
        <f t="shared" si="170"/>
        <v>150</v>
      </c>
      <c r="BO155" s="1" t="s">
        <v>22</v>
      </c>
      <c r="BP155" s="7">
        <f t="shared" si="171"/>
        <v>3.9657549504950271</v>
      </c>
      <c r="BQ155" s="7">
        <f t="shared" si="172"/>
        <v>13.289000000000083</v>
      </c>
      <c r="BS155" s="4">
        <f t="shared" si="173"/>
        <v>150</v>
      </c>
      <c r="BT155" s="1" t="s">
        <v>22</v>
      </c>
      <c r="BU155" s="7">
        <f t="shared" si="174"/>
        <v>3.9069416243654915</v>
      </c>
      <c r="BV155" s="7">
        <f t="shared" si="175"/>
        <v>14.289000000000083</v>
      </c>
      <c r="BX155" s="4">
        <f t="shared" si="176"/>
        <v>150</v>
      </c>
      <c r="BY155" t="s">
        <v>21</v>
      </c>
      <c r="BZ155" s="7">
        <f t="shared" si="177"/>
        <v>3.7931941489361813</v>
      </c>
      <c r="CA155" s="7">
        <f t="shared" si="178"/>
        <v>15.289000000000083</v>
      </c>
      <c r="CC155" s="5">
        <v>150</v>
      </c>
      <c r="CD155" t="s">
        <v>21</v>
      </c>
      <c r="CE155" s="8">
        <f t="shared" si="179"/>
        <v>3.6309688385268899</v>
      </c>
      <c r="CF155" s="8">
        <f t="shared" si="180"/>
        <v>16.288999999999817</v>
      </c>
      <c r="CG155" s="5"/>
      <c r="CH155" s="5">
        <v>150</v>
      </c>
      <c r="CI155" t="s">
        <v>22</v>
      </c>
      <c r="CJ155" s="8">
        <f t="shared" si="181"/>
        <v>3.3935956790123933</v>
      </c>
      <c r="CK155" s="8">
        <f t="shared" si="182"/>
        <v>17.288999999999817</v>
      </c>
      <c r="CL155" s="5"/>
      <c r="CM155" s="5">
        <v>150</v>
      </c>
      <c r="CN155" t="s">
        <v>9</v>
      </c>
      <c r="CO155" s="8">
        <f t="shared" si="183"/>
        <v>3.0324201388889054</v>
      </c>
      <c r="CP155" s="8">
        <f t="shared" si="184"/>
        <v>18.288999999999817</v>
      </c>
      <c r="CQ155" s="5"/>
      <c r="CR155" s="5">
        <v>150</v>
      </c>
      <c r="CS155" t="s">
        <v>21</v>
      </c>
      <c r="CT155" s="8">
        <f t="shared" si="185"/>
        <v>2.5081330645160951</v>
      </c>
      <c r="CU155" s="8">
        <f t="shared" si="186"/>
        <v>19.288999999999817</v>
      </c>
      <c r="CV155" s="5"/>
      <c r="CW155" s="5">
        <v>150</v>
      </c>
      <c r="CX155" t="s">
        <v>9</v>
      </c>
      <c r="CY155" s="8">
        <f t="shared" si="187"/>
        <v>1.6939460784313694</v>
      </c>
      <c r="CZ155" s="8">
        <f t="shared" si="188"/>
        <v>20.288999999999817</v>
      </c>
      <c r="DA155" s="5"/>
      <c r="DB155" s="5">
        <v>150</v>
      </c>
      <c r="DC155" t="s">
        <v>9</v>
      </c>
      <c r="DD155" s="8">
        <f t="shared" si="189"/>
        <v>0.28192948717950428</v>
      </c>
      <c r="DE155" s="8">
        <f t="shared" si="190"/>
        <v>21.288999999999817</v>
      </c>
      <c r="DF155" s="5"/>
      <c r="DG155" s="5"/>
      <c r="DI155" s="8"/>
      <c r="DJ155" s="8"/>
      <c r="DL155" s="5"/>
      <c r="DN155" s="8"/>
      <c r="DO155" s="8"/>
    </row>
    <row r="156" spans="11:119">
      <c r="K156" s="4">
        <f t="shared" si="137"/>
        <v>151</v>
      </c>
      <c r="L156" t="s">
        <v>22</v>
      </c>
      <c r="M156" s="7">
        <f t="shared" si="138"/>
        <v>6.0413461538461384</v>
      </c>
      <c r="N156" s="7">
        <f t="shared" si="139"/>
        <v>2.1819999999999835</v>
      </c>
      <c r="P156" s="4">
        <f t="shared" si="140"/>
        <v>151</v>
      </c>
      <c r="Q156" t="s">
        <v>22</v>
      </c>
      <c r="R156" s="7">
        <f t="shared" si="141"/>
        <v>4.6198529411764619</v>
      </c>
      <c r="S156" s="7">
        <f t="shared" si="142"/>
        <v>3.1819999999999835</v>
      </c>
      <c r="U156" s="4">
        <f t="shared" si="143"/>
        <v>151</v>
      </c>
      <c r="V156" t="s">
        <v>23</v>
      </c>
      <c r="W156" s="7">
        <f t="shared" si="144"/>
        <v>3.800201612903221</v>
      </c>
      <c r="X156" s="7">
        <f t="shared" si="145"/>
        <v>4.1820000000000501</v>
      </c>
      <c r="Z156" s="4">
        <f t="shared" si="146"/>
        <v>151</v>
      </c>
      <c r="AA156" t="s">
        <v>20</v>
      </c>
      <c r="AB156" s="7">
        <f t="shared" si="147"/>
        <v>3.2723958333333436</v>
      </c>
      <c r="AC156" s="7">
        <f t="shared" si="148"/>
        <v>5.1820000000000501</v>
      </c>
      <c r="AE156" s="4">
        <f t="shared" si="149"/>
        <v>151</v>
      </c>
      <c r="AF156" t="s">
        <v>9</v>
      </c>
      <c r="AG156" s="7">
        <f t="shared" si="150"/>
        <v>2.9087962962962997</v>
      </c>
      <c r="AH156" s="7">
        <f t="shared" si="151"/>
        <v>6.1820000000000501</v>
      </c>
      <c r="AJ156" s="4">
        <f t="shared" si="152"/>
        <v>151</v>
      </c>
      <c r="AK156" t="s">
        <v>22</v>
      </c>
      <c r="AL156" s="7">
        <f t="shared" si="153"/>
        <v>2.6698300283286147</v>
      </c>
      <c r="AM156" s="7">
        <f t="shared" si="154"/>
        <v>7.1820000000000501</v>
      </c>
      <c r="AO156" s="4">
        <f t="shared" si="155"/>
        <v>151</v>
      </c>
      <c r="AP156" t="s">
        <v>23</v>
      </c>
      <c r="AQ156" s="7">
        <f t="shared" si="156"/>
        <v>2.506515957446803</v>
      </c>
      <c r="AR156" s="7">
        <f t="shared" si="157"/>
        <v>8.1819999999999169</v>
      </c>
      <c r="AT156" s="4">
        <f t="shared" si="158"/>
        <v>151</v>
      </c>
      <c r="AU156" s="1" t="s">
        <v>9</v>
      </c>
      <c r="AV156" s="7">
        <f t="shared" si="159"/>
        <v>2.3920050761421283</v>
      </c>
      <c r="AW156" s="7">
        <f t="shared" si="160"/>
        <v>9.1819999999999169</v>
      </c>
      <c r="AY156" s="4">
        <f t="shared" si="161"/>
        <v>151</v>
      </c>
      <c r="AZ156" s="1" t="s">
        <v>23</v>
      </c>
      <c r="BA156" s="7">
        <f t="shared" si="162"/>
        <v>2.3327970297029705</v>
      </c>
      <c r="BB156" s="7">
        <f t="shared" si="163"/>
        <v>10.181999999999917</v>
      </c>
      <c r="BD156" s="4">
        <f t="shared" si="164"/>
        <v>151</v>
      </c>
      <c r="BE156" s="1" t="s">
        <v>22</v>
      </c>
      <c r="BF156" s="7">
        <f t="shared" si="165"/>
        <v>2.3156019656019664</v>
      </c>
      <c r="BG156" s="7">
        <f t="shared" si="166"/>
        <v>11.181999999999917</v>
      </c>
      <c r="BI156" s="4">
        <f t="shared" si="167"/>
        <v>151</v>
      </c>
      <c r="BJ156" s="1" t="s">
        <v>9</v>
      </c>
      <c r="BK156" s="7">
        <f t="shared" si="168"/>
        <v>3.9673980343979918</v>
      </c>
      <c r="BL156" s="7">
        <f t="shared" si="169"/>
        <v>12.288000000000084</v>
      </c>
      <c r="BN156" s="4">
        <f t="shared" si="170"/>
        <v>151</v>
      </c>
      <c r="BO156" s="1" t="s">
        <v>21</v>
      </c>
      <c r="BP156" s="7">
        <f t="shared" si="171"/>
        <v>3.9502029702970072</v>
      </c>
      <c r="BQ156" s="7">
        <f t="shared" si="172"/>
        <v>13.288000000000084</v>
      </c>
      <c r="BS156" s="4">
        <f t="shared" si="173"/>
        <v>151</v>
      </c>
      <c r="BT156" s="1" t="s">
        <v>22</v>
      </c>
      <c r="BU156" s="7">
        <f t="shared" si="174"/>
        <v>3.8909949238578774</v>
      </c>
      <c r="BV156" s="7">
        <f t="shared" si="175"/>
        <v>14.288000000000084</v>
      </c>
      <c r="BX156" s="4">
        <f t="shared" si="176"/>
        <v>151</v>
      </c>
      <c r="BY156" t="s">
        <v>21</v>
      </c>
      <c r="BZ156" s="7">
        <f t="shared" si="177"/>
        <v>3.7764840425532027</v>
      </c>
      <c r="CA156" s="7">
        <f t="shared" si="178"/>
        <v>15.288000000000084</v>
      </c>
      <c r="CC156" s="5">
        <v>151</v>
      </c>
      <c r="CD156" t="s">
        <v>9</v>
      </c>
      <c r="CE156" s="8">
        <f t="shared" si="179"/>
        <v>3.6131699716713657</v>
      </c>
      <c r="CF156" s="8">
        <f t="shared" si="180"/>
        <v>16.287999999999816</v>
      </c>
      <c r="CG156" s="5"/>
      <c r="CH156" s="5">
        <v>151</v>
      </c>
      <c r="CI156" t="s">
        <v>22</v>
      </c>
      <c r="CJ156" s="8">
        <f t="shared" si="181"/>
        <v>3.3742037037037513</v>
      </c>
      <c r="CK156" s="8">
        <f t="shared" si="182"/>
        <v>17.287999999999816</v>
      </c>
      <c r="CL156" s="5"/>
      <c r="CM156" s="5">
        <v>151</v>
      </c>
      <c r="CN156" t="s">
        <v>19</v>
      </c>
      <c r="CO156" s="8">
        <f t="shared" si="183"/>
        <v>3.010604166666683</v>
      </c>
      <c r="CP156" s="8">
        <f t="shared" si="184"/>
        <v>18.287999999999816</v>
      </c>
      <c r="CQ156" s="5"/>
      <c r="CR156" s="5">
        <v>151</v>
      </c>
      <c r="CS156" t="s">
        <v>21</v>
      </c>
      <c r="CT156" s="8">
        <f t="shared" si="185"/>
        <v>2.4827983870967403</v>
      </c>
      <c r="CU156" s="8">
        <f t="shared" si="186"/>
        <v>19.287999999999816</v>
      </c>
      <c r="CV156" s="5"/>
      <c r="CW156" s="5">
        <v>151</v>
      </c>
      <c r="CX156" t="s">
        <v>9</v>
      </c>
      <c r="CY156" s="8">
        <f t="shared" si="187"/>
        <v>1.6631470588235262</v>
      </c>
      <c r="CZ156" s="8">
        <f t="shared" si="188"/>
        <v>20.287999999999816</v>
      </c>
      <c r="DA156" s="5"/>
      <c r="DB156" s="5">
        <v>151</v>
      </c>
      <c r="DC156" t="s">
        <v>9</v>
      </c>
      <c r="DD156" s="8">
        <f t="shared" si="189"/>
        <v>0.24165384615386326</v>
      </c>
      <c r="DE156" s="8">
        <f t="shared" si="190"/>
        <v>21.287999999999816</v>
      </c>
      <c r="DF156" s="5"/>
      <c r="DG156" s="5"/>
      <c r="DI156" s="8"/>
      <c r="DJ156" s="8"/>
      <c r="DL156" s="5"/>
      <c r="DN156" s="8"/>
      <c r="DO156" s="8"/>
    </row>
    <row r="157" spans="11:119">
      <c r="K157" s="4">
        <f t="shared" si="137"/>
        <v>152</v>
      </c>
      <c r="L157" t="s">
        <v>22</v>
      </c>
      <c r="M157" s="7">
        <f t="shared" si="138"/>
        <v>6.0816217948717792</v>
      </c>
      <c r="N157" s="7">
        <f t="shared" si="139"/>
        <v>2.1829999999999834</v>
      </c>
      <c r="P157" s="4">
        <f t="shared" si="140"/>
        <v>152</v>
      </c>
      <c r="Q157" t="s">
        <v>22</v>
      </c>
      <c r="R157" s="7">
        <f t="shared" si="141"/>
        <v>4.6506519607843053</v>
      </c>
      <c r="S157" s="7">
        <f t="shared" si="142"/>
        <v>3.1829999999999834</v>
      </c>
      <c r="U157" s="4">
        <f t="shared" si="143"/>
        <v>152</v>
      </c>
      <c r="V157" t="s">
        <v>22</v>
      </c>
      <c r="W157" s="7">
        <f t="shared" si="144"/>
        <v>3.8255362903225758</v>
      </c>
      <c r="X157" s="7">
        <f t="shared" si="145"/>
        <v>4.1830000000000505</v>
      </c>
      <c r="Z157" s="4">
        <f t="shared" si="146"/>
        <v>152</v>
      </c>
      <c r="AA157" t="s">
        <v>20</v>
      </c>
      <c r="AB157" s="7">
        <f t="shared" si="147"/>
        <v>3.294211805555566</v>
      </c>
      <c r="AC157" s="7">
        <f t="shared" si="148"/>
        <v>5.1830000000000505</v>
      </c>
      <c r="AE157" s="4">
        <f t="shared" si="149"/>
        <v>152</v>
      </c>
      <c r="AF157" t="s">
        <v>23</v>
      </c>
      <c r="AG157" s="7">
        <f t="shared" si="150"/>
        <v>2.9281882716049417</v>
      </c>
      <c r="AH157" s="7">
        <f t="shared" si="151"/>
        <v>6.1830000000000505</v>
      </c>
      <c r="AJ157" s="4">
        <f t="shared" si="152"/>
        <v>152</v>
      </c>
      <c r="AK157" t="s">
        <v>22</v>
      </c>
      <c r="AL157" s="7">
        <f t="shared" si="153"/>
        <v>2.6876288951841389</v>
      </c>
      <c r="AM157" s="7">
        <f t="shared" si="154"/>
        <v>7.1830000000000505</v>
      </c>
      <c r="AO157" s="4">
        <f t="shared" si="155"/>
        <v>152</v>
      </c>
      <c r="AP157" t="s">
        <v>22</v>
      </c>
      <c r="AQ157" s="7">
        <f t="shared" si="156"/>
        <v>2.5232260638297817</v>
      </c>
      <c r="AR157" s="7">
        <f t="shared" si="157"/>
        <v>8.1829999999999163</v>
      </c>
      <c r="AT157" s="4">
        <f t="shared" si="158"/>
        <v>152</v>
      </c>
      <c r="AU157" s="1" t="s">
        <v>23</v>
      </c>
      <c r="AV157" s="7">
        <f t="shared" si="159"/>
        <v>2.4079517766497425</v>
      </c>
      <c r="AW157" s="7">
        <f t="shared" si="160"/>
        <v>9.1829999999999163</v>
      </c>
      <c r="AY157" s="4">
        <f t="shared" si="161"/>
        <v>152</v>
      </c>
      <c r="AZ157" s="1" t="s">
        <v>23</v>
      </c>
      <c r="BA157" s="7">
        <f t="shared" si="162"/>
        <v>2.3483490099009905</v>
      </c>
      <c r="BB157" s="7">
        <f t="shared" si="163"/>
        <v>10.182999999999916</v>
      </c>
      <c r="BD157" s="4">
        <f t="shared" si="164"/>
        <v>152</v>
      </c>
      <c r="BE157" s="1" t="s">
        <v>21</v>
      </c>
      <c r="BF157" s="7">
        <f t="shared" si="165"/>
        <v>2.3310393120393127</v>
      </c>
      <c r="BG157" s="7">
        <f t="shared" si="166"/>
        <v>11.182999999999916</v>
      </c>
      <c r="BI157" s="4">
        <f t="shared" si="167"/>
        <v>152</v>
      </c>
      <c r="BJ157" s="1" t="s">
        <v>23</v>
      </c>
      <c r="BK157" s="7">
        <f t="shared" si="168"/>
        <v>3.9519606879606455</v>
      </c>
      <c r="BL157" s="7">
        <f t="shared" si="169"/>
        <v>12.287000000000084</v>
      </c>
      <c r="BN157" s="4">
        <f t="shared" si="170"/>
        <v>152</v>
      </c>
      <c r="BO157" s="1" t="s">
        <v>21</v>
      </c>
      <c r="BP157" s="7">
        <f t="shared" si="171"/>
        <v>3.9346509900989872</v>
      </c>
      <c r="BQ157" s="7">
        <f t="shared" si="172"/>
        <v>13.287000000000084</v>
      </c>
      <c r="BS157" s="4">
        <f t="shared" si="173"/>
        <v>152</v>
      </c>
      <c r="BT157" s="1" t="s">
        <v>21</v>
      </c>
      <c r="BU157" s="7">
        <f t="shared" si="174"/>
        <v>3.8750482233502632</v>
      </c>
      <c r="BV157" s="7">
        <f t="shared" si="175"/>
        <v>14.287000000000084</v>
      </c>
      <c r="BX157" s="4">
        <f t="shared" si="176"/>
        <v>152</v>
      </c>
      <c r="BY157" t="s">
        <v>9</v>
      </c>
      <c r="BZ157" s="7">
        <f t="shared" si="177"/>
        <v>3.759773936170224</v>
      </c>
      <c r="CA157" s="7">
        <f t="shared" si="178"/>
        <v>15.287000000000084</v>
      </c>
      <c r="CC157" s="5">
        <v>152</v>
      </c>
      <c r="CD157" t="s">
        <v>9</v>
      </c>
      <c r="CE157" s="8">
        <f t="shared" si="179"/>
        <v>3.5953711048158414</v>
      </c>
      <c r="CF157" s="8">
        <f t="shared" si="180"/>
        <v>16.286999999999814</v>
      </c>
      <c r="CG157" s="5"/>
      <c r="CH157" s="5">
        <v>152</v>
      </c>
      <c r="CI157" t="s">
        <v>21</v>
      </c>
      <c r="CJ157" s="8">
        <f t="shared" si="181"/>
        <v>3.3548117283951093</v>
      </c>
      <c r="CK157" s="8">
        <f t="shared" si="182"/>
        <v>17.286999999999814</v>
      </c>
      <c r="CL157" s="5"/>
      <c r="CM157" s="5">
        <v>152</v>
      </c>
      <c r="CN157" t="s">
        <v>19</v>
      </c>
      <c r="CO157" s="8">
        <f t="shared" si="183"/>
        <v>2.9887881944444605</v>
      </c>
      <c r="CP157" s="8">
        <f t="shared" si="184"/>
        <v>18.286999999999814</v>
      </c>
      <c r="CQ157" s="5"/>
      <c r="CR157" s="5">
        <v>152</v>
      </c>
      <c r="CS157" t="s">
        <v>9</v>
      </c>
      <c r="CT157" s="8">
        <f t="shared" si="185"/>
        <v>2.4574637096773855</v>
      </c>
      <c r="CU157" s="8">
        <f t="shared" si="186"/>
        <v>19.286999999999814</v>
      </c>
      <c r="CV157" s="5"/>
      <c r="CW157" s="5">
        <v>152</v>
      </c>
      <c r="CX157" t="s">
        <v>9</v>
      </c>
      <c r="CY157" s="8">
        <f t="shared" si="187"/>
        <v>1.6323480392156831</v>
      </c>
      <c r="CZ157" s="8">
        <f t="shared" si="188"/>
        <v>20.286999999999814</v>
      </c>
      <c r="DA157" s="5"/>
      <c r="DB157" s="5">
        <v>152</v>
      </c>
      <c r="DC157" t="s">
        <v>9</v>
      </c>
      <c r="DD157" s="8">
        <f t="shared" si="189"/>
        <v>0.20137820512822224</v>
      </c>
      <c r="DE157" s="8">
        <f t="shared" si="190"/>
        <v>21.286999999999814</v>
      </c>
      <c r="DF157" s="5"/>
      <c r="DG157" s="5"/>
      <c r="DI157" s="8"/>
      <c r="DJ157" s="8"/>
      <c r="DL157" s="5"/>
      <c r="DN157" s="8"/>
      <c r="DO157" s="8"/>
    </row>
    <row r="158" spans="11:119">
      <c r="K158" s="4">
        <f t="shared" si="137"/>
        <v>153</v>
      </c>
      <c r="L158" t="s">
        <v>21</v>
      </c>
      <c r="M158" s="7">
        <f t="shared" si="138"/>
        <v>6.1218974358974201</v>
      </c>
      <c r="N158" s="7">
        <f t="shared" si="139"/>
        <v>2.1839999999999833</v>
      </c>
      <c r="P158" s="4">
        <f t="shared" si="140"/>
        <v>153</v>
      </c>
      <c r="Q158" t="s">
        <v>20</v>
      </c>
      <c r="R158" s="7">
        <f t="shared" si="141"/>
        <v>4.6814509803921487</v>
      </c>
      <c r="S158" s="7">
        <f t="shared" si="142"/>
        <v>3.1839999999999833</v>
      </c>
      <c r="U158" s="4">
        <f t="shared" si="143"/>
        <v>153</v>
      </c>
      <c r="V158" t="s">
        <v>22</v>
      </c>
      <c r="W158" s="7">
        <f t="shared" si="144"/>
        <v>3.8508709677419306</v>
      </c>
      <c r="X158" s="7">
        <f t="shared" si="145"/>
        <v>4.1840000000000508</v>
      </c>
      <c r="Z158" s="4">
        <f t="shared" si="146"/>
        <v>153</v>
      </c>
      <c r="AA158" t="s">
        <v>9</v>
      </c>
      <c r="AB158" s="7">
        <f t="shared" si="147"/>
        <v>3.3160277777777885</v>
      </c>
      <c r="AC158" s="7">
        <f t="shared" si="148"/>
        <v>5.1840000000000508</v>
      </c>
      <c r="AE158" s="4">
        <f t="shared" si="149"/>
        <v>153</v>
      </c>
      <c r="AF158" t="s">
        <v>23</v>
      </c>
      <c r="AG158" s="7">
        <f t="shared" si="150"/>
        <v>2.9475802469135837</v>
      </c>
      <c r="AH158" s="7">
        <f t="shared" si="151"/>
        <v>6.1840000000000508</v>
      </c>
      <c r="AJ158" s="4">
        <f t="shared" si="152"/>
        <v>153</v>
      </c>
      <c r="AK158" t="s">
        <v>22</v>
      </c>
      <c r="AL158" s="7">
        <f t="shared" si="153"/>
        <v>2.7054277620396632</v>
      </c>
      <c r="AM158" s="7">
        <f t="shared" si="154"/>
        <v>7.1840000000000508</v>
      </c>
      <c r="AO158" s="4">
        <f t="shared" si="155"/>
        <v>153</v>
      </c>
      <c r="AP158" t="s">
        <v>22</v>
      </c>
      <c r="AQ158" s="7">
        <f t="shared" si="156"/>
        <v>2.5399361702127603</v>
      </c>
      <c r="AR158" s="7">
        <f t="shared" si="157"/>
        <v>8.1839999999999158</v>
      </c>
      <c r="AT158" s="4">
        <f t="shared" si="158"/>
        <v>153</v>
      </c>
      <c r="AU158" s="1" t="s">
        <v>23</v>
      </c>
      <c r="AV158" s="7">
        <f t="shared" si="159"/>
        <v>2.4238984771573566</v>
      </c>
      <c r="AW158" s="7">
        <f t="shared" si="160"/>
        <v>9.1839999999999158</v>
      </c>
      <c r="AY158" s="4">
        <f t="shared" si="161"/>
        <v>153</v>
      </c>
      <c r="AZ158" s="1" t="s">
        <v>22</v>
      </c>
      <c r="BA158" s="7">
        <f t="shared" si="162"/>
        <v>2.3639009900990104</v>
      </c>
      <c r="BB158" s="7">
        <f t="shared" si="163"/>
        <v>10.183999999999916</v>
      </c>
      <c r="BD158" s="4">
        <f t="shared" si="164"/>
        <v>153</v>
      </c>
      <c r="BE158" s="1" t="s">
        <v>21</v>
      </c>
      <c r="BF158" s="7">
        <f t="shared" si="165"/>
        <v>2.346476658476659</v>
      </c>
      <c r="BG158" s="7">
        <f t="shared" si="166"/>
        <v>11.183999999999916</v>
      </c>
      <c r="BI158" s="4">
        <f t="shared" si="167"/>
        <v>153</v>
      </c>
      <c r="BJ158" s="1" t="s">
        <v>23</v>
      </c>
      <c r="BK158" s="7">
        <f t="shared" si="168"/>
        <v>3.9365233415232992</v>
      </c>
      <c r="BL158" s="7">
        <f t="shared" si="169"/>
        <v>12.286000000000085</v>
      </c>
      <c r="BN158" s="4">
        <f t="shared" si="170"/>
        <v>153</v>
      </c>
      <c r="BO158" s="1" t="s">
        <v>9</v>
      </c>
      <c r="BP158" s="7">
        <f t="shared" si="171"/>
        <v>3.9190990099009673</v>
      </c>
      <c r="BQ158" s="7">
        <f t="shared" si="172"/>
        <v>13.286000000000085</v>
      </c>
      <c r="BS158" s="4">
        <f t="shared" si="173"/>
        <v>153</v>
      </c>
      <c r="BT158" s="1" t="s">
        <v>21</v>
      </c>
      <c r="BU158" s="7">
        <f t="shared" si="174"/>
        <v>3.8591015228426491</v>
      </c>
      <c r="BV158" s="7">
        <f t="shared" si="175"/>
        <v>14.286000000000085</v>
      </c>
      <c r="BX158" s="4">
        <f t="shared" si="176"/>
        <v>153</v>
      </c>
      <c r="BY158" t="s">
        <v>9</v>
      </c>
      <c r="BZ158" s="7">
        <f t="shared" si="177"/>
        <v>3.7430638297872454</v>
      </c>
      <c r="CA158" s="7">
        <f t="shared" si="178"/>
        <v>15.286000000000085</v>
      </c>
      <c r="CC158" s="5">
        <v>153</v>
      </c>
      <c r="CD158" t="s">
        <v>9</v>
      </c>
      <c r="CE158" s="8">
        <f t="shared" si="179"/>
        <v>3.5775722379603172</v>
      </c>
      <c r="CF158" s="8">
        <f t="shared" si="180"/>
        <v>16.285999999999813</v>
      </c>
      <c r="CG158" s="5"/>
      <c r="CH158" s="5">
        <v>153</v>
      </c>
      <c r="CI158" t="s">
        <v>21</v>
      </c>
      <c r="CJ158" s="8">
        <f t="shared" si="181"/>
        <v>3.3354197530864673</v>
      </c>
      <c r="CK158" s="8">
        <f t="shared" si="182"/>
        <v>17.285999999999813</v>
      </c>
      <c r="CL158" s="5"/>
      <c r="CM158" s="5">
        <v>153</v>
      </c>
      <c r="CN158" t="s">
        <v>22</v>
      </c>
      <c r="CO158" s="8">
        <f t="shared" si="183"/>
        <v>2.9669722222222381</v>
      </c>
      <c r="CP158" s="8">
        <f t="shared" si="184"/>
        <v>18.285999999999813</v>
      </c>
      <c r="CQ158" s="5"/>
      <c r="CR158" s="5">
        <v>153</v>
      </c>
      <c r="CS158" t="s">
        <v>9</v>
      </c>
      <c r="CT158" s="8">
        <f t="shared" si="185"/>
        <v>2.4321290322580307</v>
      </c>
      <c r="CU158" s="8">
        <f t="shared" si="186"/>
        <v>19.285999999999813</v>
      </c>
      <c r="CV158" s="5"/>
      <c r="CW158" s="5">
        <v>153</v>
      </c>
      <c r="CX158" t="s">
        <v>19</v>
      </c>
      <c r="CY158" s="8">
        <f t="shared" si="187"/>
        <v>1.6015490196078399</v>
      </c>
      <c r="CZ158" s="8">
        <f t="shared" si="188"/>
        <v>20.285999999999813</v>
      </c>
      <c r="DA158" s="5"/>
      <c r="DB158" s="5">
        <v>153</v>
      </c>
      <c r="DC158" t="s">
        <v>23</v>
      </c>
      <c r="DD158" s="8">
        <f t="shared" si="189"/>
        <v>0.16110256410258122</v>
      </c>
      <c r="DE158" s="8">
        <f t="shared" si="190"/>
        <v>21.285999999999813</v>
      </c>
      <c r="DF158" s="5"/>
      <c r="DG158" s="5"/>
      <c r="DI158" s="8"/>
      <c r="DJ158" s="8"/>
      <c r="DL158" s="5"/>
      <c r="DN158" s="8"/>
      <c r="DO158" s="8"/>
    </row>
    <row r="159" spans="11:119">
      <c r="K159" s="4">
        <f t="shared" si="137"/>
        <v>154</v>
      </c>
      <c r="L159" t="s">
        <v>21</v>
      </c>
      <c r="M159" s="7">
        <f t="shared" si="138"/>
        <v>6.1621730769230609</v>
      </c>
      <c r="N159" s="7">
        <f t="shared" si="139"/>
        <v>2.1849999999999832</v>
      </c>
      <c r="P159" s="4">
        <f t="shared" si="140"/>
        <v>154</v>
      </c>
      <c r="Q159" t="s">
        <v>20</v>
      </c>
      <c r="R159" s="7">
        <f t="shared" si="141"/>
        <v>4.7122499999999921</v>
      </c>
      <c r="S159" s="7">
        <f t="shared" si="142"/>
        <v>3.1849999999999832</v>
      </c>
      <c r="U159" s="4">
        <f t="shared" si="143"/>
        <v>154</v>
      </c>
      <c r="V159" t="s">
        <v>22</v>
      </c>
      <c r="W159" s="7">
        <f t="shared" si="144"/>
        <v>3.8762056451612854</v>
      </c>
      <c r="X159" s="7">
        <f t="shared" si="145"/>
        <v>4.1850000000000511</v>
      </c>
      <c r="Z159" s="4">
        <f t="shared" si="146"/>
        <v>154</v>
      </c>
      <c r="AA159" t="s">
        <v>9</v>
      </c>
      <c r="AB159" s="7">
        <f t="shared" si="147"/>
        <v>3.3378437500000109</v>
      </c>
      <c r="AC159" s="7">
        <f t="shared" si="148"/>
        <v>5.1850000000000511</v>
      </c>
      <c r="AE159" s="4">
        <f t="shared" si="149"/>
        <v>154</v>
      </c>
      <c r="AF159" t="s">
        <v>23</v>
      </c>
      <c r="AG159" s="7">
        <f t="shared" si="150"/>
        <v>2.9669722222222257</v>
      </c>
      <c r="AH159" s="7">
        <f t="shared" si="151"/>
        <v>6.1850000000000511</v>
      </c>
      <c r="AJ159" s="4">
        <f t="shared" si="152"/>
        <v>154</v>
      </c>
      <c r="AK159" t="s">
        <v>22</v>
      </c>
      <c r="AL159" s="7">
        <f t="shared" si="153"/>
        <v>2.7232266288951874</v>
      </c>
      <c r="AM159" s="7">
        <f t="shared" si="154"/>
        <v>7.1850000000000511</v>
      </c>
      <c r="AO159" s="4">
        <f t="shared" si="155"/>
        <v>154</v>
      </c>
      <c r="AP159" t="s">
        <v>21</v>
      </c>
      <c r="AQ159" s="7">
        <f t="shared" si="156"/>
        <v>2.556646276595739</v>
      </c>
      <c r="AR159" s="7">
        <f t="shared" si="157"/>
        <v>8.1849999999999152</v>
      </c>
      <c r="AT159" s="4">
        <f t="shared" si="158"/>
        <v>154</v>
      </c>
      <c r="AU159" s="1" t="s">
        <v>22</v>
      </c>
      <c r="AV159" s="7">
        <f t="shared" si="159"/>
        <v>2.4398451776649708</v>
      </c>
      <c r="AW159" s="7">
        <f t="shared" si="160"/>
        <v>9.1849999999999152</v>
      </c>
      <c r="AY159" s="4">
        <f t="shared" si="161"/>
        <v>154</v>
      </c>
      <c r="AZ159" s="1" t="s">
        <v>22</v>
      </c>
      <c r="BA159" s="7">
        <f t="shared" si="162"/>
        <v>2.3794529702970304</v>
      </c>
      <c r="BB159" s="7">
        <f t="shared" si="163"/>
        <v>10.184999999999915</v>
      </c>
      <c r="BD159" s="4">
        <f t="shared" si="164"/>
        <v>154</v>
      </c>
      <c r="BE159" s="1" t="s">
        <v>9</v>
      </c>
      <c r="BF159" s="7">
        <f t="shared" si="165"/>
        <v>2.3619140049140053</v>
      </c>
      <c r="BG159" s="7">
        <f t="shared" si="166"/>
        <v>11.184999999999915</v>
      </c>
      <c r="BI159" s="4">
        <f t="shared" si="167"/>
        <v>154</v>
      </c>
      <c r="BJ159" s="1" t="s">
        <v>22</v>
      </c>
      <c r="BK159" s="7">
        <f t="shared" si="168"/>
        <v>3.9210859950859529</v>
      </c>
      <c r="BL159" s="7">
        <f t="shared" si="169"/>
        <v>12.285000000000085</v>
      </c>
      <c r="BN159" s="4">
        <f t="shared" si="170"/>
        <v>154</v>
      </c>
      <c r="BO159" s="1" t="s">
        <v>9</v>
      </c>
      <c r="BP159" s="7">
        <f t="shared" si="171"/>
        <v>3.9035470297029473</v>
      </c>
      <c r="BQ159" s="7">
        <f t="shared" si="172"/>
        <v>13.285000000000085</v>
      </c>
      <c r="BS159" s="4">
        <f t="shared" si="173"/>
        <v>154</v>
      </c>
      <c r="BT159" s="1" t="s">
        <v>9</v>
      </c>
      <c r="BU159" s="7">
        <f t="shared" si="174"/>
        <v>3.8431548223350349</v>
      </c>
      <c r="BV159" s="7">
        <f t="shared" si="175"/>
        <v>14.285000000000085</v>
      </c>
      <c r="BX159" s="4">
        <f t="shared" si="176"/>
        <v>154</v>
      </c>
      <c r="BY159" t="s">
        <v>23</v>
      </c>
      <c r="BZ159" s="7">
        <f t="shared" si="177"/>
        <v>3.7263537234042667</v>
      </c>
      <c r="CA159" s="7">
        <f t="shared" si="178"/>
        <v>15.285000000000085</v>
      </c>
      <c r="CC159" s="5">
        <v>154</v>
      </c>
      <c r="CD159" t="s">
        <v>9</v>
      </c>
      <c r="CE159" s="8">
        <f t="shared" si="179"/>
        <v>3.559773371104793</v>
      </c>
      <c r="CF159" s="8">
        <f t="shared" si="180"/>
        <v>16.284999999999812</v>
      </c>
      <c r="CG159" s="5"/>
      <c r="CH159" s="5">
        <v>154</v>
      </c>
      <c r="CI159" t="s">
        <v>21</v>
      </c>
      <c r="CJ159" s="8">
        <f t="shared" si="181"/>
        <v>3.3160277777778253</v>
      </c>
      <c r="CK159" s="8">
        <f t="shared" si="182"/>
        <v>17.284999999999812</v>
      </c>
      <c r="CL159" s="5"/>
      <c r="CM159" s="5">
        <v>154</v>
      </c>
      <c r="CN159" t="s">
        <v>22</v>
      </c>
      <c r="CO159" s="8">
        <f t="shared" si="183"/>
        <v>2.9451562500000157</v>
      </c>
      <c r="CP159" s="8">
        <f t="shared" si="184"/>
        <v>18.284999999999812</v>
      </c>
      <c r="CQ159" s="5"/>
      <c r="CR159" s="5">
        <v>154</v>
      </c>
      <c r="CS159" t="s">
        <v>9</v>
      </c>
      <c r="CT159" s="8">
        <f t="shared" si="185"/>
        <v>2.4067943548386759</v>
      </c>
      <c r="CU159" s="8">
        <f t="shared" si="186"/>
        <v>19.284999999999812</v>
      </c>
      <c r="CV159" s="5"/>
      <c r="CW159" s="5">
        <v>154</v>
      </c>
      <c r="CX159" t="s">
        <v>19</v>
      </c>
      <c r="CY159" s="8">
        <f t="shared" si="187"/>
        <v>1.5707499999999968</v>
      </c>
      <c r="CZ159" s="8">
        <f t="shared" si="188"/>
        <v>20.284999999999812</v>
      </c>
      <c r="DA159" s="5"/>
      <c r="DB159" s="5">
        <v>154</v>
      </c>
      <c r="DC159" t="s">
        <v>23</v>
      </c>
      <c r="DD159" s="8">
        <f t="shared" si="189"/>
        <v>0.12082692307694021</v>
      </c>
      <c r="DE159" s="8">
        <f t="shared" si="190"/>
        <v>21.284999999999812</v>
      </c>
      <c r="DF159" s="5"/>
      <c r="DG159" s="5"/>
      <c r="DI159" s="8"/>
      <c r="DJ159" s="8"/>
      <c r="DL159" s="5"/>
      <c r="DN159" s="8"/>
      <c r="DO159" s="8"/>
    </row>
    <row r="160" spans="11:119">
      <c r="K160" s="4">
        <f t="shared" si="137"/>
        <v>155</v>
      </c>
      <c r="L160" t="s">
        <v>9</v>
      </c>
      <c r="M160" s="7">
        <f t="shared" si="138"/>
        <v>6.2024487179487018</v>
      </c>
      <c r="N160" s="7">
        <f t="shared" si="139"/>
        <v>2.1859999999999831</v>
      </c>
      <c r="P160" s="4">
        <f t="shared" si="140"/>
        <v>155</v>
      </c>
      <c r="Q160" t="s">
        <v>9</v>
      </c>
      <c r="R160" s="7">
        <f t="shared" si="141"/>
        <v>4.7430490196078354</v>
      </c>
      <c r="S160" s="7">
        <f t="shared" si="142"/>
        <v>3.1859999999999831</v>
      </c>
      <c r="U160" s="4">
        <f t="shared" si="143"/>
        <v>155</v>
      </c>
      <c r="V160" t="s">
        <v>20</v>
      </c>
      <c r="W160" s="7">
        <f t="shared" si="144"/>
        <v>3.9015403225806402</v>
      </c>
      <c r="X160" s="7">
        <f t="shared" si="145"/>
        <v>4.1860000000000515</v>
      </c>
      <c r="Z160" s="4">
        <f t="shared" si="146"/>
        <v>155</v>
      </c>
      <c r="AA160" t="s">
        <v>23</v>
      </c>
      <c r="AB160" s="7">
        <f t="shared" si="147"/>
        <v>3.3596597222222333</v>
      </c>
      <c r="AC160" s="7">
        <f t="shared" si="148"/>
        <v>5.1860000000000515</v>
      </c>
      <c r="AE160" s="4">
        <f t="shared" si="149"/>
        <v>155</v>
      </c>
      <c r="AF160" t="s">
        <v>22</v>
      </c>
      <c r="AG160" s="7">
        <f t="shared" si="150"/>
        <v>2.9863641975308677</v>
      </c>
      <c r="AH160" s="7">
        <f t="shared" si="151"/>
        <v>6.1860000000000515</v>
      </c>
      <c r="AJ160" s="4">
        <f t="shared" si="152"/>
        <v>155</v>
      </c>
      <c r="AK160" t="s">
        <v>21</v>
      </c>
      <c r="AL160" s="7">
        <f t="shared" si="153"/>
        <v>2.7410254957507116</v>
      </c>
      <c r="AM160" s="7">
        <f t="shared" si="154"/>
        <v>7.1860000000000515</v>
      </c>
      <c r="AO160" s="4">
        <f t="shared" si="155"/>
        <v>155</v>
      </c>
      <c r="AP160" t="s">
        <v>21</v>
      </c>
      <c r="AQ160" s="7">
        <f t="shared" si="156"/>
        <v>2.5733563829787176</v>
      </c>
      <c r="AR160" s="7">
        <f t="shared" si="157"/>
        <v>8.1859999999999147</v>
      </c>
      <c r="AT160" s="4">
        <f t="shared" si="158"/>
        <v>155</v>
      </c>
      <c r="AU160" s="1" t="s">
        <v>22</v>
      </c>
      <c r="AV160" s="7">
        <f t="shared" si="159"/>
        <v>2.4557918781725849</v>
      </c>
      <c r="AW160" s="7">
        <f t="shared" si="160"/>
        <v>9.1859999999999147</v>
      </c>
      <c r="AY160" s="4">
        <f t="shared" si="161"/>
        <v>155</v>
      </c>
      <c r="AZ160" s="1" t="s">
        <v>22</v>
      </c>
      <c r="BA160" s="7">
        <f t="shared" si="162"/>
        <v>2.3950049504950504</v>
      </c>
      <c r="BB160" s="7">
        <f t="shared" si="163"/>
        <v>10.185999999999915</v>
      </c>
      <c r="BD160" s="4">
        <f t="shared" si="164"/>
        <v>155</v>
      </c>
      <c r="BE160" s="1" t="s">
        <v>9</v>
      </c>
      <c r="BF160" s="7">
        <f t="shared" si="165"/>
        <v>2.3773513513513516</v>
      </c>
      <c r="BG160" s="7">
        <f t="shared" si="166"/>
        <v>11.185999999999915</v>
      </c>
      <c r="BI160" s="4">
        <f t="shared" si="167"/>
        <v>155</v>
      </c>
      <c r="BJ160" s="1" t="s">
        <v>22</v>
      </c>
      <c r="BK160" s="7">
        <f t="shared" si="168"/>
        <v>3.9056486486486066</v>
      </c>
      <c r="BL160" s="7">
        <f t="shared" si="169"/>
        <v>12.284000000000086</v>
      </c>
      <c r="BN160" s="4">
        <f t="shared" si="170"/>
        <v>155</v>
      </c>
      <c r="BO160" s="1" t="s">
        <v>9</v>
      </c>
      <c r="BP160" s="7">
        <f t="shared" si="171"/>
        <v>3.8879950495049274</v>
      </c>
      <c r="BQ160" s="7">
        <f t="shared" si="172"/>
        <v>13.284000000000086</v>
      </c>
      <c r="BS160" s="4">
        <f t="shared" si="173"/>
        <v>155</v>
      </c>
      <c r="BT160" s="1" t="s">
        <v>9</v>
      </c>
      <c r="BU160" s="7">
        <f t="shared" si="174"/>
        <v>3.8272081218274208</v>
      </c>
      <c r="BV160" s="7">
        <f t="shared" si="175"/>
        <v>14.284000000000086</v>
      </c>
      <c r="BX160" s="4">
        <f t="shared" si="176"/>
        <v>155</v>
      </c>
      <c r="BY160" t="s">
        <v>23</v>
      </c>
      <c r="BZ160" s="7">
        <f t="shared" si="177"/>
        <v>3.7096436170212881</v>
      </c>
      <c r="CA160" s="7">
        <f t="shared" si="178"/>
        <v>15.284000000000086</v>
      </c>
      <c r="CC160" s="5">
        <v>155</v>
      </c>
      <c r="CD160" t="s">
        <v>23</v>
      </c>
      <c r="CE160" s="8">
        <f t="shared" si="179"/>
        <v>3.5419745042492687</v>
      </c>
      <c r="CF160" s="8">
        <f t="shared" si="180"/>
        <v>16.283999999999811</v>
      </c>
      <c r="CG160" s="5"/>
      <c r="CH160" s="5">
        <v>155</v>
      </c>
      <c r="CI160" t="s">
        <v>9</v>
      </c>
      <c r="CJ160" s="8">
        <f t="shared" si="181"/>
        <v>3.2966358024691833</v>
      </c>
      <c r="CK160" s="8">
        <f t="shared" si="182"/>
        <v>17.283999999999811</v>
      </c>
      <c r="CL160" s="5"/>
      <c r="CM160" s="5">
        <v>155</v>
      </c>
      <c r="CN160" t="s">
        <v>21</v>
      </c>
      <c r="CO160" s="8">
        <f t="shared" si="183"/>
        <v>2.9233402777777933</v>
      </c>
      <c r="CP160" s="8">
        <f t="shared" si="184"/>
        <v>18.283999999999811</v>
      </c>
      <c r="CQ160" s="5"/>
      <c r="CR160" s="5">
        <v>155</v>
      </c>
      <c r="CS160" t="s">
        <v>19</v>
      </c>
      <c r="CT160" s="8">
        <f t="shared" si="185"/>
        <v>2.3814596774193211</v>
      </c>
      <c r="CU160" s="8">
        <f t="shared" si="186"/>
        <v>19.283999999999811</v>
      </c>
      <c r="CV160" s="5"/>
      <c r="CW160" s="5">
        <v>155</v>
      </c>
      <c r="CX160" t="s">
        <v>22</v>
      </c>
      <c r="CY160" s="8">
        <f t="shared" si="187"/>
        <v>1.5399509803921536</v>
      </c>
      <c r="CZ160" s="8">
        <f t="shared" si="188"/>
        <v>20.283999999999811</v>
      </c>
      <c r="DA160" s="5"/>
      <c r="DB160" s="5">
        <v>155</v>
      </c>
      <c r="DC160" t="s">
        <v>22</v>
      </c>
      <c r="DD160" s="8">
        <f t="shared" si="189"/>
        <v>8.0551282051299189E-2</v>
      </c>
      <c r="DE160" s="8">
        <f t="shared" si="190"/>
        <v>21.283999999999811</v>
      </c>
      <c r="DF160" s="5"/>
      <c r="DG160" s="5"/>
      <c r="DI160" s="8"/>
      <c r="DJ160" s="8"/>
      <c r="DL160" s="5"/>
      <c r="DN160" s="8"/>
      <c r="DO160" s="8"/>
    </row>
    <row r="161" spans="11:119">
      <c r="K161" s="4">
        <f t="shared" si="137"/>
        <v>156</v>
      </c>
      <c r="L161" t="s">
        <v>9</v>
      </c>
      <c r="M161" s="7">
        <f t="shared" si="138"/>
        <v>6.2427243589743426</v>
      </c>
      <c r="N161" s="7">
        <f t="shared" si="139"/>
        <v>2.186999999999983</v>
      </c>
      <c r="P161" s="4">
        <f t="shared" si="140"/>
        <v>156</v>
      </c>
      <c r="Q161" t="s">
        <v>9</v>
      </c>
      <c r="R161" s="7">
        <f t="shared" si="141"/>
        <v>4.7738480392156788</v>
      </c>
      <c r="S161" s="7">
        <f t="shared" si="142"/>
        <v>3.186999999999983</v>
      </c>
      <c r="U161" s="4">
        <f t="shared" si="143"/>
        <v>156</v>
      </c>
      <c r="V161" t="s">
        <v>20</v>
      </c>
      <c r="W161" s="7">
        <f t="shared" si="144"/>
        <v>3.926874999999995</v>
      </c>
      <c r="X161" s="7">
        <f t="shared" si="145"/>
        <v>4.1870000000000518</v>
      </c>
      <c r="Z161" s="4">
        <f t="shared" si="146"/>
        <v>156</v>
      </c>
      <c r="AA161" t="s">
        <v>23</v>
      </c>
      <c r="AB161" s="7">
        <f t="shared" si="147"/>
        <v>3.3814756944444557</v>
      </c>
      <c r="AC161" s="7">
        <f t="shared" si="148"/>
        <v>5.1870000000000518</v>
      </c>
      <c r="AE161" s="4">
        <f t="shared" si="149"/>
        <v>156</v>
      </c>
      <c r="AF161" t="s">
        <v>22</v>
      </c>
      <c r="AG161" s="7">
        <f t="shared" si="150"/>
        <v>3.0057561728395097</v>
      </c>
      <c r="AH161" s="7">
        <f t="shared" si="151"/>
        <v>6.1870000000000518</v>
      </c>
      <c r="AJ161" s="4">
        <f t="shared" si="152"/>
        <v>156</v>
      </c>
      <c r="AK161" t="s">
        <v>21</v>
      </c>
      <c r="AL161" s="7">
        <f t="shared" si="153"/>
        <v>2.7588243626062359</v>
      </c>
      <c r="AM161" s="7">
        <f t="shared" si="154"/>
        <v>7.1870000000000518</v>
      </c>
      <c r="AO161" s="4">
        <f t="shared" si="155"/>
        <v>156</v>
      </c>
      <c r="AP161" t="s">
        <v>9</v>
      </c>
      <c r="AQ161" s="7">
        <f t="shared" si="156"/>
        <v>2.5900664893616963</v>
      </c>
      <c r="AR161" s="7">
        <f t="shared" si="157"/>
        <v>8.1869999999999141</v>
      </c>
      <c r="AT161" s="4">
        <f t="shared" si="158"/>
        <v>156</v>
      </c>
      <c r="AU161" s="1" t="s">
        <v>22</v>
      </c>
      <c r="AV161" s="7">
        <f t="shared" si="159"/>
        <v>2.4717385786801991</v>
      </c>
      <c r="AW161" s="7">
        <f t="shared" si="160"/>
        <v>9.1869999999999141</v>
      </c>
      <c r="AY161" s="4">
        <f t="shared" si="161"/>
        <v>156</v>
      </c>
      <c r="AZ161" s="1" t="s">
        <v>21</v>
      </c>
      <c r="BA161" s="7">
        <f t="shared" si="162"/>
        <v>2.4105569306930703</v>
      </c>
      <c r="BB161" s="7">
        <f t="shared" si="163"/>
        <v>10.186999999999914</v>
      </c>
      <c r="BD161" s="4">
        <f t="shared" si="164"/>
        <v>156</v>
      </c>
      <c r="BE161" s="1" t="s">
        <v>9</v>
      </c>
      <c r="BF161" s="7">
        <f t="shared" si="165"/>
        <v>2.3927886977886978</v>
      </c>
      <c r="BG161" s="7">
        <f t="shared" si="166"/>
        <v>11.186999999999914</v>
      </c>
      <c r="BI161" s="4">
        <f t="shared" si="167"/>
        <v>156</v>
      </c>
      <c r="BJ161" s="1" t="s">
        <v>22</v>
      </c>
      <c r="BK161" s="7">
        <f t="shared" si="168"/>
        <v>3.8902113022112603</v>
      </c>
      <c r="BL161" s="7">
        <f t="shared" si="169"/>
        <v>12.283000000000087</v>
      </c>
      <c r="BN161" s="4">
        <f t="shared" si="170"/>
        <v>156</v>
      </c>
      <c r="BO161" s="1" t="s">
        <v>23</v>
      </c>
      <c r="BP161" s="7">
        <f t="shared" si="171"/>
        <v>3.8724430693069074</v>
      </c>
      <c r="BQ161" s="7">
        <f t="shared" si="172"/>
        <v>13.283000000000087</v>
      </c>
      <c r="BS161" s="4">
        <f t="shared" si="173"/>
        <v>156</v>
      </c>
      <c r="BT161" s="1" t="s">
        <v>9</v>
      </c>
      <c r="BU161" s="7">
        <f t="shared" si="174"/>
        <v>3.8112614213198066</v>
      </c>
      <c r="BV161" s="7">
        <f t="shared" si="175"/>
        <v>14.283000000000087</v>
      </c>
      <c r="BX161" s="4">
        <f t="shared" si="176"/>
        <v>156</v>
      </c>
      <c r="BY161" t="s">
        <v>22</v>
      </c>
      <c r="BZ161" s="7">
        <f t="shared" si="177"/>
        <v>3.6929335106383094</v>
      </c>
      <c r="CA161" s="7">
        <f t="shared" si="178"/>
        <v>15.283000000000087</v>
      </c>
      <c r="CC161" s="5">
        <v>156</v>
      </c>
      <c r="CD161" t="s">
        <v>23</v>
      </c>
      <c r="CE161" s="8">
        <f t="shared" si="179"/>
        <v>3.5241756373937445</v>
      </c>
      <c r="CF161" s="8">
        <f t="shared" si="180"/>
        <v>16.282999999999809</v>
      </c>
      <c r="CG161" s="5"/>
      <c r="CH161" s="5">
        <v>156</v>
      </c>
      <c r="CI161" t="s">
        <v>9</v>
      </c>
      <c r="CJ161" s="8">
        <f t="shared" si="181"/>
        <v>3.2772438271605413</v>
      </c>
      <c r="CK161" s="8">
        <f t="shared" si="182"/>
        <v>17.282999999999809</v>
      </c>
      <c r="CL161" s="5"/>
      <c r="CM161" s="5">
        <v>156</v>
      </c>
      <c r="CN161" t="s">
        <v>21</v>
      </c>
      <c r="CO161" s="8">
        <f t="shared" si="183"/>
        <v>2.9015243055555708</v>
      </c>
      <c r="CP161" s="8">
        <f t="shared" si="184"/>
        <v>18.282999999999809</v>
      </c>
      <c r="CQ161" s="5"/>
      <c r="CR161" s="5">
        <v>156</v>
      </c>
      <c r="CS161" t="s">
        <v>19</v>
      </c>
      <c r="CT161" s="8">
        <f t="shared" si="185"/>
        <v>2.3561249999999663</v>
      </c>
      <c r="CU161" s="8">
        <f t="shared" si="186"/>
        <v>19.282999999999809</v>
      </c>
      <c r="CV161" s="5"/>
      <c r="CW161" s="5">
        <v>156</v>
      </c>
      <c r="CX161" t="s">
        <v>22</v>
      </c>
      <c r="CY161" s="8">
        <f t="shared" si="187"/>
        <v>1.5091519607843105</v>
      </c>
      <c r="CZ161" s="8">
        <f t="shared" si="188"/>
        <v>20.282999999999809</v>
      </c>
      <c r="DA161" s="5"/>
      <c r="DB161" s="5">
        <v>156</v>
      </c>
      <c r="DC161" t="s">
        <v>22</v>
      </c>
      <c r="DD161" s="8">
        <f t="shared" si="189"/>
        <v>4.0275641025658164E-2</v>
      </c>
      <c r="DE161" s="8">
        <f t="shared" si="190"/>
        <v>21.282999999999809</v>
      </c>
      <c r="DF161" s="5"/>
      <c r="DG161" s="5"/>
      <c r="DI161" s="8"/>
      <c r="DJ161" s="8"/>
      <c r="DL161" s="5"/>
      <c r="DN161" s="8"/>
      <c r="DO161" s="8"/>
    </row>
    <row r="162" spans="11:119">
      <c r="P162" s="4">
        <f t="shared" si="140"/>
        <v>157</v>
      </c>
      <c r="Q162" t="s">
        <v>9</v>
      </c>
      <c r="R162" s="7">
        <f t="shared" si="141"/>
        <v>4.8046470588235222</v>
      </c>
      <c r="S162" s="7">
        <f t="shared" si="142"/>
        <v>3.1879999999999828</v>
      </c>
      <c r="U162" s="4">
        <f t="shared" si="143"/>
        <v>157</v>
      </c>
      <c r="V162" t="s">
        <v>9</v>
      </c>
      <c r="W162" s="7">
        <f t="shared" si="144"/>
        <v>3.9522096774193498</v>
      </c>
      <c r="X162" s="7">
        <f t="shared" si="145"/>
        <v>4.1880000000000521</v>
      </c>
      <c r="Z162" s="4">
        <f t="shared" si="146"/>
        <v>157</v>
      </c>
      <c r="AA162" t="s">
        <v>23</v>
      </c>
      <c r="AB162" s="7">
        <f t="shared" si="147"/>
        <v>3.4032916666666782</v>
      </c>
      <c r="AC162" s="7">
        <f t="shared" si="148"/>
        <v>5.1880000000000521</v>
      </c>
      <c r="AE162" s="4">
        <f t="shared" si="149"/>
        <v>157</v>
      </c>
      <c r="AF162" t="s">
        <v>22</v>
      </c>
      <c r="AG162" s="7">
        <f t="shared" si="150"/>
        <v>3.0251481481481517</v>
      </c>
      <c r="AH162" s="7">
        <f t="shared" si="151"/>
        <v>6.1880000000000521</v>
      </c>
      <c r="AJ162" s="4">
        <f t="shared" si="152"/>
        <v>157</v>
      </c>
      <c r="AK162" t="s">
        <v>9</v>
      </c>
      <c r="AL162" s="7">
        <f t="shared" si="153"/>
        <v>2.7766232294617601</v>
      </c>
      <c r="AM162" s="7">
        <f t="shared" si="154"/>
        <v>7.1880000000000521</v>
      </c>
      <c r="AO162" s="4">
        <f t="shared" si="155"/>
        <v>157</v>
      </c>
      <c r="AP162" t="s">
        <v>9</v>
      </c>
      <c r="AQ162" s="7">
        <f t="shared" si="156"/>
        <v>2.6067765957446749</v>
      </c>
      <c r="AR162" s="7">
        <f t="shared" si="157"/>
        <v>8.1879999999999136</v>
      </c>
      <c r="AT162" s="4">
        <f t="shared" si="158"/>
        <v>157</v>
      </c>
      <c r="AU162" s="1" t="s">
        <v>21</v>
      </c>
      <c r="AV162" s="7">
        <f t="shared" si="159"/>
        <v>2.4876852791878132</v>
      </c>
      <c r="AW162" s="7">
        <f t="shared" si="160"/>
        <v>9.1879999999999136</v>
      </c>
      <c r="AY162" s="4">
        <f t="shared" si="161"/>
        <v>157</v>
      </c>
      <c r="AZ162" s="1" t="s">
        <v>21</v>
      </c>
      <c r="BA162" s="7">
        <f t="shared" si="162"/>
        <v>2.4261089108910903</v>
      </c>
      <c r="BB162" s="7">
        <f t="shared" si="163"/>
        <v>10.187999999999914</v>
      </c>
      <c r="BD162" s="4">
        <f t="shared" si="164"/>
        <v>157</v>
      </c>
      <c r="BE162" s="1" t="s">
        <v>23</v>
      </c>
      <c r="BF162" s="7">
        <f t="shared" si="165"/>
        <v>2.4082260442260441</v>
      </c>
      <c r="BG162" s="7">
        <f t="shared" si="166"/>
        <v>11.187999999999914</v>
      </c>
      <c r="BI162" s="4">
        <f t="shared" si="167"/>
        <v>157</v>
      </c>
      <c r="BJ162" s="1" t="s">
        <v>21</v>
      </c>
      <c r="BK162" s="7">
        <f t="shared" si="168"/>
        <v>3.874773955773914</v>
      </c>
      <c r="BL162" s="7">
        <f t="shared" si="169"/>
        <v>12.282000000000087</v>
      </c>
      <c r="BN162" s="4">
        <f t="shared" si="170"/>
        <v>157</v>
      </c>
      <c r="BO162" s="1" t="s">
        <v>23</v>
      </c>
      <c r="BP162" s="7">
        <f t="shared" si="171"/>
        <v>3.8568910891088874</v>
      </c>
      <c r="BQ162" s="7">
        <f t="shared" si="172"/>
        <v>13.282000000000087</v>
      </c>
      <c r="BS162" s="4">
        <f t="shared" si="173"/>
        <v>157</v>
      </c>
      <c r="BT162" s="1" t="s">
        <v>23</v>
      </c>
      <c r="BU162" s="7">
        <f t="shared" si="174"/>
        <v>3.7953147208121925</v>
      </c>
      <c r="BV162" s="7">
        <f t="shared" si="175"/>
        <v>14.282000000000087</v>
      </c>
      <c r="BX162" s="4">
        <f t="shared" si="176"/>
        <v>157</v>
      </c>
      <c r="BY162" t="s">
        <v>22</v>
      </c>
      <c r="BZ162" s="7">
        <f t="shared" si="177"/>
        <v>3.6762234042553308</v>
      </c>
      <c r="CA162" s="7">
        <f t="shared" si="178"/>
        <v>15.282000000000087</v>
      </c>
      <c r="CC162" s="5">
        <v>157</v>
      </c>
      <c r="CD162" t="s">
        <v>22</v>
      </c>
      <c r="CE162" s="8">
        <f t="shared" si="179"/>
        <v>3.5063767705382203</v>
      </c>
      <c r="CF162" s="8">
        <f t="shared" si="180"/>
        <v>16.281999999999808</v>
      </c>
      <c r="CG162" s="5"/>
      <c r="CH162" s="5">
        <v>157</v>
      </c>
      <c r="CI162" t="s">
        <v>9</v>
      </c>
      <c r="CJ162" s="8">
        <f t="shared" si="181"/>
        <v>3.2578518518518993</v>
      </c>
      <c r="CK162" s="8">
        <f t="shared" si="182"/>
        <v>17.281999999999808</v>
      </c>
      <c r="CL162" s="5"/>
      <c r="CM162" s="5">
        <v>157</v>
      </c>
      <c r="CN162" t="s">
        <v>21</v>
      </c>
      <c r="CO162" s="8">
        <f t="shared" si="183"/>
        <v>2.8797083333333484</v>
      </c>
      <c r="CP162" s="8">
        <f t="shared" si="184"/>
        <v>18.281999999999808</v>
      </c>
      <c r="CQ162" s="5"/>
      <c r="CR162" s="5">
        <v>157</v>
      </c>
      <c r="CS162" t="s">
        <v>22</v>
      </c>
      <c r="CT162" s="8">
        <f t="shared" si="185"/>
        <v>2.3307903225806115</v>
      </c>
      <c r="CU162" s="8">
        <f t="shared" si="186"/>
        <v>19.281999999999808</v>
      </c>
      <c r="CV162" s="5"/>
      <c r="CW162" s="5">
        <v>157</v>
      </c>
      <c r="CX162" t="s">
        <v>22</v>
      </c>
      <c r="CY162" s="8">
        <f t="shared" si="187"/>
        <v>1.4783529411764673</v>
      </c>
      <c r="CZ162" s="8">
        <f t="shared" si="188"/>
        <v>20.281999999999808</v>
      </c>
      <c r="DA162" s="5"/>
      <c r="DB162" s="5"/>
      <c r="DD162" s="8">
        <f t="shared" si="189"/>
        <v>1.7139067942650854E-14</v>
      </c>
      <c r="DE162" s="8"/>
      <c r="DF162" s="5"/>
      <c r="DG162" s="5"/>
      <c r="DI162" s="8"/>
      <c r="DJ162" s="8"/>
      <c r="DL162" s="5"/>
      <c r="DN162" s="8"/>
      <c r="DO162" s="8"/>
    </row>
    <row r="163" spans="11:119">
      <c r="P163" s="4">
        <f t="shared" si="140"/>
        <v>158</v>
      </c>
      <c r="Q163" t="s">
        <v>23</v>
      </c>
      <c r="R163" s="7">
        <f t="shared" si="141"/>
        <v>4.8354460784313655</v>
      </c>
      <c r="S163" s="7">
        <f t="shared" si="142"/>
        <v>3.1889999999999827</v>
      </c>
      <c r="U163" s="4">
        <f t="shared" si="143"/>
        <v>158</v>
      </c>
      <c r="V163" t="s">
        <v>9</v>
      </c>
      <c r="W163" s="7">
        <f t="shared" si="144"/>
        <v>3.9775443548387046</v>
      </c>
      <c r="X163" s="7">
        <f t="shared" si="145"/>
        <v>4.1890000000000525</v>
      </c>
      <c r="Z163" s="4">
        <f t="shared" si="146"/>
        <v>158</v>
      </c>
      <c r="AA163" t="s">
        <v>22</v>
      </c>
      <c r="AB163" s="7">
        <f t="shared" si="147"/>
        <v>3.4251076388889006</v>
      </c>
      <c r="AC163" s="7">
        <f t="shared" si="148"/>
        <v>5.1890000000000525</v>
      </c>
      <c r="AE163" s="4">
        <f t="shared" si="149"/>
        <v>158</v>
      </c>
      <c r="AF163" t="s">
        <v>21</v>
      </c>
      <c r="AG163" s="7">
        <f t="shared" si="150"/>
        <v>3.0445401234567937</v>
      </c>
      <c r="AH163" s="7">
        <f t="shared" si="151"/>
        <v>6.1890000000000525</v>
      </c>
      <c r="AJ163" s="4">
        <f t="shared" si="152"/>
        <v>158</v>
      </c>
      <c r="AK163" t="s">
        <v>9</v>
      </c>
      <c r="AL163" s="7">
        <f t="shared" si="153"/>
        <v>2.7944220963172843</v>
      </c>
      <c r="AM163" s="7">
        <f t="shared" si="154"/>
        <v>7.1890000000000525</v>
      </c>
      <c r="AO163" s="4">
        <f t="shared" si="155"/>
        <v>158</v>
      </c>
      <c r="AP163" t="s">
        <v>9</v>
      </c>
      <c r="AQ163" s="7">
        <f t="shared" si="156"/>
        <v>2.6234867021276536</v>
      </c>
      <c r="AR163" s="7">
        <f t="shared" si="157"/>
        <v>8.188999999999913</v>
      </c>
      <c r="AT163" s="4">
        <f t="shared" si="158"/>
        <v>158</v>
      </c>
      <c r="AU163" s="1" t="s">
        <v>21</v>
      </c>
      <c r="AV163" s="7">
        <f t="shared" si="159"/>
        <v>2.5036319796954274</v>
      </c>
      <c r="AW163" s="7">
        <f t="shared" si="160"/>
        <v>9.188999999999913</v>
      </c>
      <c r="AY163" s="4">
        <f t="shared" si="161"/>
        <v>158</v>
      </c>
      <c r="AZ163" s="1" t="s">
        <v>9</v>
      </c>
      <c r="BA163" s="7">
        <f t="shared" si="162"/>
        <v>2.4416608910891102</v>
      </c>
      <c r="BB163" s="7">
        <f t="shared" si="163"/>
        <v>10.188999999999913</v>
      </c>
      <c r="BD163" s="4">
        <f t="shared" si="164"/>
        <v>158</v>
      </c>
      <c r="BE163" s="1" t="s">
        <v>23</v>
      </c>
      <c r="BF163" s="7">
        <f t="shared" si="165"/>
        <v>2.4236633906633904</v>
      </c>
      <c r="BG163" s="7">
        <f t="shared" si="166"/>
        <v>11.188999999999913</v>
      </c>
      <c r="BI163" s="4">
        <f t="shared" si="167"/>
        <v>158</v>
      </c>
      <c r="BJ163" s="1" t="s">
        <v>21</v>
      </c>
      <c r="BK163" s="7">
        <f t="shared" si="168"/>
        <v>3.8593366093365677</v>
      </c>
      <c r="BL163" s="7">
        <f t="shared" si="169"/>
        <v>12.281000000000088</v>
      </c>
      <c r="BN163" s="4">
        <f t="shared" si="170"/>
        <v>158</v>
      </c>
      <c r="BO163" s="1" t="s">
        <v>22</v>
      </c>
      <c r="BP163" s="7">
        <f t="shared" si="171"/>
        <v>3.8413391089108675</v>
      </c>
      <c r="BQ163" s="7">
        <f t="shared" si="172"/>
        <v>13.281000000000088</v>
      </c>
      <c r="BS163" s="4">
        <f t="shared" si="173"/>
        <v>158</v>
      </c>
      <c r="BT163" s="1" t="s">
        <v>23</v>
      </c>
      <c r="BU163" s="7">
        <f t="shared" si="174"/>
        <v>3.7793680203045783</v>
      </c>
      <c r="BV163" s="7">
        <f t="shared" si="175"/>
        <v>14.281000000000088</v>
      </c>
      <c r="BX163" s="4">
        <f t="shared" si="176"/>
        <v>158</v>
      </c>
      <c r="BY163" t="s">
        <v>22</v>
      </c>
      <c r="BZ163" s="7">
        <f t="shared" si="177"/>
        <v>3.6595132978723521</v>
      </c>
      <c r="CA163" s="7">
        <f t="shared" si="178"/>
        <v>15.281000000000088</v>
      </c>
      <c r="CC163" s="5">
        <v>158</v>
      </c>
      <c r="CD163" t="s">
        <v>22</v>
      </c>
      <c r="CE163" s="8">
        <f t="shared" si="179"/>
        <v>3.488577903682696</v>
      </c>
      <c r="CF163" s="8">
        <f t="shared" si="180"/>
        <v>16.280999999999807</v>
      </c>
      <c r="CG163" s="5"/>
      <c r="CH163" s="5">
        <v>158</v>
      </c>
      <c r="CI163" t="s">
        <v>23</v>
      </c>
      <c r="CJ163" s="8">
        <f t="shared" si="181"/>
        <v>3.2384598765432573</v>
      </c>
      <c r="CK163" s="8">
        <f t="shared" si="182"/>
        <v>17.280999999999807</v>
      </c>
      <c r="CL163" s="5"/>
      <c r="CM163" s="5">
        <v>158</v>
      </c>
      <c r="CN163" t="s">
        <v>9</v>
      </c>
      <c r="CO163" s="8">
        <f t="shared" si="183"/>
        <v>2.857892361111126</v>
      </c>
      <c r="CP163" s="8">
        <f t="shared" si="184"/>
        <v>18.280999999999807</v>
      </c>
      <c r="CQ163" s="5"/>
      <c r="CR163" s="5">
        <v>158</v>
      </c>
      <c r="CS163" t="s">
        <v>22</v>
      </c>
      <c r="CT163" s="8">
        <f t="shared" si="185"/>
        <v>2.3054556451612567</v>
      </c>
      <c r="CU163" s="8">
        <f t="shared" si="186"/>
        <v>19.280999999999807</v>
      </c>
      <c r="CV163" s="5"/>
      <c r="CW163" s="5">
        <v>158</v>
      </c>
      <c r="CX163" t="s">
        <v>21</v>
      </c>
      <c r="CY163" s="8">
        <f t="shared" si="187"/>
        <v>1.4475539215686242</v>
      </c>
      <c r="CZ163" s="8">
        <f t="shared" si="188"/>
        <v>20.280999999999807</v>
      </c>
      <c r="DA163" s="5"/>
      <c r="DB163" s="5"/>
      <c r="DD163" s="8"/>
      <c r="DE163" s="8"/>
      <c r="DF163" s="5"/>
      <c r="DG163" s="5"/>
      <c r="DI163" s="8"/>
      <c r="DJ163" s="8"/>
      <c r="DL163" s="5"/>
      <c r="DN163" s="8"/>
      <c r="DO163" s="8"/>
    </row>
    <row r="164" spans="11:119">
      <c r="P164" s="4">
        <f t="shared" si="140"/>
        <v>159</v>
      </c>
      <c r="Q164" t="s">
        <v>23</v>
      </c>
      <c r="R164" s="7">
        <f t="shared" si="141"/>
        <v>4.8662450980392089</v>
      </c>
      <c r="S164" s="7">
        <f t="shared" si="142"/>
        <v>3.1899999999999826</v>
      </c>
      <c r="U164" s="4">
        <f t="shared" si="143"/>
        <v>159</v>
      </c>
      <c r="V164" t="s">
        <v>9</v>
      </c>
      <c r="W164" s="7">
        <f t="shared" si="144"/>
        <v>4.0028790322580594</v>
      </c>
      <c r="X164" s="7">
        <f t="shared" si="145"/>
        <v>4.1900000000000528</v>
      </c>
      <c r="Z164" s="4">
        <f t="shared" si="146"/>
        <v>159</v>
      </c>
      <c r="AA164" t="s">
        <v>22</v>
      </c>
      <c r="AB164" s="7">
        <f t="shared" si="147"/>
        <v>3.446923611111123</v>
      </c>
      <c r="AC164" s="7">
        <f t="shared" si="148"/>
        <v>5.1900000000000528</v>
      </c>
      <c r="AE164" s="4">
        <f t="shared" si="149"/>
        <v>159</v>
      </c>
      <c r="AF164" t="s">
        <v>21</v>
      </c>
      <c r="AG164" s="7">
        <f t="shared" si="150"/>
        <v>3.0639320987654357</v>
      </c>
      <c r="AH164" s="7">
        <f t="shared" si="151"/>
        <v>6.1900000000000528</v>
      </c>
      <c r="AJ164" s="4">
        <f t="shared" si="152"/>
        <v>159</v>
      </c>
      <c r="AK164" t="s">
        <v>9</v>
      </c>
      <c r="AL164" s="7">
        <f t="shared" si="153"/>
        <v>2.8122209631728086</v>
      </c>
      <c r="AM164" s="7">
        <f t="shared" si="154"/>
        <v>7.1900000000000528</v>
      </c>
      <c r="AO164" s="4">
        <f t="shared" si="155"/>
        <v>159</v>
      </c>
      <c r="AP164" t="s">
        <v>19</v>
      </c>
      <c r="AQ164" s="7">
        <f t="shared" si="156"/>
        <v>2.6401968085106322</v>
      </c>
      <c r="AR164" s="7">
        <f t="shared" si="157"/>
        <v>8.1899999999999125</v>
      </c>
      <c r="AT164" s="4">
        <f t="shared" si="158"/>
        <v>159</v>
      </c>
      <c r="AU164" s="1" t="s">
        <v>9</v>
      </c>
      <c r="AV164" s="7">
        <f t="shared" si="159"/>
        <v>2.5195786802030415</v>
      </c>
      <c r="AW164" s="7">
        <f t="shared" si="160"/>
        <v>9.1899999999999125</v>
      </c>
      <c r="AY164" s="4">
        <f t="shared" si="161"/>
        <v>159</v>
      </c>
      <c r="AZ164" s="1" t="s">
        <v>9</v>
      </c>
      <c r="BA164" s="7">
        <f t="shared" si="162"/>
        <v>2.4572128712871302</v>
      </c>
      <c r="BB164" s="7">
        <f t="shared" si="163"/>
        <v>10.189999999999912</v>
      </c>
      <c r="BD164" s="4">
        <f t="shared" si="164"/>
        <v>159</v>
      </c>
      <c r="BE164" s="1" t="s">
        <v>22</v>
      </c>
      <c r="BF164" s="7">
        <f t="shared" si="165"/>
        <v>2.4391007371007367</v>
      </c>
      <c r="BG164" s="7">
        <f t="shared" si="166"/>
        <v>11.189999999999912</v>
      </c>
      <c r="BI164" s="4">
        <f t="shared" si="167"/>
        <v>159</v>
      </c>
      <c r="BJ164" s="1" t="s">
        <v>9</v>
      </c>
      <c r="BK164" s="7">
        <f t="shared" si="168"/>
        <v>3.8438992628992215</v>
      </c>
      <c r="BL164" s="7">
        <f t="shared" si="169"/>
        <v>12.280000000000088</v>
      </c>
      <c r="BN164" s="4">
        <f t="shared" si="170"/>
        <v>159</v>
      </c>
      <c r="BO164" s="1" t="s">
        <v>22</v>
      </c>
      <c r="BP164" s="7">
        <f t="shared" si="171"/>
        <v>3.8257871287128475</v>
      </c>
      <c r="BQ164" s="7">
        <f t="shared" si="172"/>
        <v>13.280000000000088</v>
      </c>
      <c r="BS164" s="4">
        <f t="shared" si="173"/>
        <v>159</v>
      </c>
      <c r="BT164" s="1" t="s">
        <v>22</v>
      </c>
      <c r="BU164" s="7">
        <f t="shared" si="174"/>
        <v>3.7634213197969641</v>
      </c>
      <c r="BV164" s="7">
        <f t="shared" si="175"/>
        <v>14.280000000000088</v>
      </c>
      <c r="BX164" s="4">
        <f t="shared" si="176"/>
        <v>159</v>
      </c>
      <c r="BY164" t="s">
        <v>20</v>
      </c>
      <c r="BZ164" s="7">
        <f t="shared" si="177"/>
        <v>3.6428031914893735</v>
      </c>
      <c r="CA164" s="7">
        <f t="shared" si="178"/>
        <v>15.280000000000088</v>
      </c>
      <c r="CC164" s="5">
        <v>159</v>
      </c>
      <c r="CD164" t="s">
        <v>22</v>
      </c>
      <c r="CE164" s="8">
        <f t="shared" si="179"/>
        <v>3.4707790368271718</v>
      </c>
      <c r="CF164" s="8">
        <f t="shared" si="180"/>
        <v>16.279999999999806</v>
      </c>
      <c r="CG164" s="5"/>
      <c r="CH164" s="5">
        <v>159</v>
      </c>
      <c r="CI164" t="s">
        <v>23</v>
      </c>
      <c r="CJ164" s="8">
        <f t="shared" si="181"/>
        <v>3.2190679012346153</v>
      </c>
      <c r="CK164" s="8">
        <f t="shared" si="182"/>
        <v>17.279999999999806</v>
      </c>
      <c r="CL164" s="5"/>
      <c r="CM164" s="5">
        <v>159</v>
      </c>
      <c r="CN164" t="s">
        <v>9</v>
      </c>
      <c r="CO164" s="8">
        <f t="shared" si="183"/>
        <v>2.8360763888889036</v>
      </c>
      <c r="CP164" s="8">
        <f t="shared" si="184"/>
        <v>18.279999999999806</v>
      </c>
      <c r="CQ164" s="5"/>
      <c r="CR164" s="5">
        <v>159</v>
      </c>
      <c r="CS164" t="s">
        <v>22</v>
      </c>
      <c r="CT164" s="8">
        <f t="shared" si="185"/>
        <v>2.2801209677419019</v>
      </c>
      <c r="CU164" s="8">
        <f t="shared" si="186"/>
        <v>19.279999999999806</v>
      </c>
      <c r="CV164" s="5"/>
      <c r="CW164" s="5">
        <v>159</v>
      </c>
      <c r="CX164" t="s">
        <v>21</v>
      </c>
      <c r="CY164" s="8">
        <f t="shared" si="187"/>
        <v>1.416754901960781</v>
      </c>
      <c r="CZ164" s="8">
        <f t="shared" si="188"/>
        <v>20.279999999999806</v>
      </c>
      <c r="DA164" s="5"/>
      <c r="DB164" s="5"/>
      <c r="DD164" s="8"/>
      <c r="DE164" s="8"/>
      <c r="DF164" s="5"/>
      <c r="DG164" s="5"/>
      <c r="DI164" s="8"/>
      <c r="DJ164" s="8"/>
      <c r="DL164" s="5"/>
      <c r="DN164" s="8"/>
      <c r="DO164" s="8"/>
    </row>
    <row r="165" spans="11:119">
      <c r="P165" s="4">
        <f t="shared" si="140"/>
        <v>160</v>
      </c>
      <c r="Q165" t="s">
        <v>22</v>
      </c>
      <c r="R165" s="7">
        <f t="shared" si="141"/>
        <v>4.8970441176470523</v>
      </c>
      <c r="S165" s="7">
        <f t="shared" si="142"/>
        <v>3.1909999999999825</v>
      </c>
      <c r="U165" s="4">
        <f t="shared" si="143"/>
        <v>160</v>
      </c>
      <c r="V165" t="s">
        <v>23</v>
      </c>
      <c r="W165" s="7">
        <f t="shared" si="144"/>
        <v>4.0282137096774147</v>
      </c>
      <c r="X165" s="7">
        <f t="shared" si="145"/>
        <v>4.1910000000000531</v>
      </c>
      <c r="Z165" s="4">
        <f t="shared" si="146"/>
        <v>160</v>
      </c>
      <c r="AA165" t="s">
        <v>22</v>
      </c>
      <c r="AB165" s="7">
        <f t="shared" si="147"/>
        <v>3.4687395833333454</v>
      </c>
      <c r="AC165" s="7">
        <f t="shared" si="148"/>
        <v>5.1910000000000531</v>
      </c>
      <c r="AE165" s="4">
        <f t="shared" si="149"/>
        <v>160</v>
      </c>
      <c r="AF165" t="s">
        <v>9</v>
      </c>
      <c r="AG165" s="7">
        <f t="shared" si="150"/>
        <v>3.0833240740740777</v>
      </c>
      <c r="AH165" s="7">
        <f t="shared" si="151"/>
        <v>6.1910000000000531</v>
      </c>
      <c r="AJ165" s="4">
        <f t="shared" si="152"/>
        <v>160</v>
      </c>
      <c r="AK165" t="s">
        <v>9</v>
      </c>
      <c r="AL165" s="7">
        <f t="shared" si="153"/>
        <v>2.8300198300283328</v>
      </c>
      <c r="AM165" s="7">
        <f t="shared" si="154"/>
        <v>7.1910000000000531</v>
      </c>
      <c r="AO165" s="4">
        <f t="shared" si="155"/>
        <v>160</v>
      </c>
      <c r="AP165" t="s">
        <v>19</v>
      </c>
      <c r="AQ165" s="7">
        <f t="shared" si="156"/>
        <v>2.6569069148936109</v>
      </c>
      <c r="AR165" s="7">
        <f t="shared" si="157"/>
        <v>8.1909999999999119</v>
      </c>
      <c r="AT165" s="4">
        <f t="shared" si="158"/>
        <v>160</v>
      </c>
      <c r="AU165" s="1" t="s">
        <v>9</v>
      </c>
      <c r="AV165" s="7">
        <f t="shared" si="159"/>
        <v>2.5355253807106557</v>
      </c>
      <c r="AW165" s="7">
        <f t="shared" si="160"/>
        <v>9.1909999999999119</v>
      </c>
      <c r="AY165" s="4">
        <f t="shared" si="161"/>
        <v>160</v>
      </c>
      <c r="AZ165" s="1" t="s">
        <v>9</v>
      </c>
      <c r="BA165" s="7">
        <f t="shared" si="162"/>
        <v>2.4727648514851501</v>
      </c>
      <c r="BB165" s="7">
        <f t="shared" si="163"/>
        <v>10.190999999999912</v>
      </c>
      <c r="BD165" s="4">
        <f t="shared" si="164"/>
        <v>160</v>
      </c>
      <c r="BE165" s="1" t="s">
        <v>22</v>
      </c>
      <c r="BF165" s="7">
        <f t="shared" si="165"/>
        <v>2.454538083538083</v>
      </c>
      <c r="BG165" s="7">
        <f t="shared" si="166"/>
        <v>11.190999999999912</v>
      </c>
      <c r="BI165" s="4">
        <f t="shared" si="167"/>
        <v>160</v>
      </c>
      <c r="BJ165" s="1" t="s">
        <v>9</v>
      </c>
      <c r="BK165" s="7">
        <f t="shared" si="168"/>
        <v>3.8284619164618752</v>
      </c>
      <c r="BL165" s="7">
        <f t="shared" si="169"/>
        <v>12.279000000000089</v>
      </c>
      <c r="BN165" s="4">
        <f t="shared" si="170"/>
        <v>160</v>
      </c>
      <c r="BO165" s="1" t="s">
        <v>22</v>
      </c>
      <c r="BP165" s="7">
        <f t="shared" si="171"/>
        <v>3.8102351485148276</v>
      </c>
      <c r="BQ165" s="7">
        <f t="shared" si="172"/>
        <v>13.279000000000089</v>
      </c>
      <c r="BS165" s="4">
        <f t="shared" si="173"/>
        <v>160</v>
      </c>
      <c r="BT165" s="1" t="s">
        <v>22</v>
      </c>
      <c r="BU165" s="7">
        <f t="shared" si="174"/>
        <v>3.74747461928935</v>
      </c>
      <c r="BV165" s="7">
        <f t="shared" si="175"/>
        <v>14.279000000000089</v>
      </c>
      <c r="BX165" s="4">
        <f t="shared" si="176"/>
        <v>160</v>
      </c>
      <c r="BY165" t="s">
        <v>20</v>
      </c>
      <c r="BZ165" s="7">
        <f t="shared" si="177"/>
        <v>3.6260930851063948</v>
      </c>
      <c r="CA165" s="7">
        <f t="shared" si="178"/>
        <v>15.279000000000089</v>
      </c>
      <c r="CC165" s="5">
        <v>160</v>
      </c>
      <c r="CD165" t="s">
        <v>22</v>
      </c>
      <c r="CE165" s="8">
        <f t="shared" si="179"/>
        <v>3.4529801699716476</v>
      </c>
      <c r="CF165" s="8">
        <f t="shared" si="180"/>
        <v>16.278999999999805</v>
      </c>
      <c r="CG165" s="5"/>
      <c r="CH165" s="5">
        <v>160</v>
      </c>
      <c r="CI165" t="s">
        <v>22</v>
      </c>
      <c r="CJ165" s="8">
        <f t="shared" si="181"/>
        <v>3.1996759259259733</v>
      </c>
      <c r="CK165" s="8">
        <f t="shared" si="182"/>
        <v>17.278999999999805</v>
      </c>
      <c r="CL165" s="5"/>
      <c r="CM165" s="5">
        <v>160</v>
      </c>
      <c r="CN165" t="s">
        <v>9</v>
      </c>
      <c r="CO165" s="8">
        <f t="shared" si="183"/>
        <v>2.8142604166666811</v>
      </c>
      <c r="CP165" s="8">
        <f t="shared" si="184"/>
        <v>18.278999999999805</v>
      </c>
      <c r="CQ165" s="5"/>
      <c r="CR165" s="5">
        <v>160</v>
      </c>
      <c r="CS165" t="s">
        <v>21</v>
      </c>
      <c r="CT165" s="8">
        <f t="shared" si="185"/>
        <v>2.2547862903225471</v>
      </c>
      <c r="CU165" s="8">
        <f t="shared" si="186"/>
        <v>19.278999999999805</v>
      </c>
      <c r="CV165" s="5"/>
      <c r="CW165" s="5">
        <v>160</v>
      </c>
      <c r="CX165" t="s">
        <v>9</v>
      </c>
      <c r="CY165" s="8">
        <f t="shared" si="187"/>
        <v>1.3859558823529379</v>
      </c>
      <c r="CZ165" s="8">
        <f t="shared" si="188"/>
        <v>20.278999999999805</v>
      </c>
      <c r="DA165" s="5"/>
      <c r="DB165" s="5"/>
      <c r="DD165" s="8"/>
      <c r="DE165" s="8"/>
      <c r="DF165" s="5"/>
      <c r="DG165" s="5"/>
      <c r="DI165" s="8"/>
      <c r="DJ165" s="8"/>
      <c r="DL165" s="5"/>
      <c r="DN165" s="8"/>
      <c r="DO165" s="8"/>
    </row>
    <row r="166" spans="11:119">
      <c r="P166" s="4">
        <f t="shared" si="140"/>
        <v>161</v>
      </c>
      <c r="Q166" t="s">
        <v>22</v>
      </c>
      <c r="R166" s="7">
        <f t="shared" si="141"/>
        <v>4.9278431372548956</v>
      </c>
      <c r="S166" s="7">
        <f t="shared" si="142"/>
        <v>3.1919999999999824</v>
      </c>
      <c r="U166" s="4">
        <f t="shared" si="143"/>
        <v>161</v>
      </c>
      <c r="V166" t="s">
        <v>23</v>
      </c>
      <c r="W166" s="7">
        <f t="shared" si="144"/>
        <v>4.0535483870967699</v>
      </c>
      <c r="X166" s="7">
        <f t="shared" si="145"/>
        <v>4.1920000000000535</v>
      </c>
      <c r="Z166" s="4">
        <f t="shared" si="146"/>
        <v>161</v>
      </c>
      <c r="AA166" t="s">
        <v>21</v>
      </c>
      <c r="AB166" s="7">
        <f t="shared" si="147"/>
        <v>3.4905555555555678</v>
      </c>
      <c r="AC166" s="7">
        <f t="shared" si="148"/>
        <v>5.1920000000000535</v>
      </c>
      <c r="AE166" s="4">
        <f t="shared" si="149"/>
        <v>161</v>
      </c>
      <c r="AF166" t="s">
        <v>9</v>
      </c>
      <c r="AG166" s="7">
        <f t="shared" si="150"/>
        <v>3.1027160493827197</v>
      </c>
      <c r="AH166" s="7">
        <f t="shared" si="151"/>
        <v>6.1920000000000535</v>
      </c>
      <c r="AJ166" s="4">
        <f t="shared" si="152"/>
        <v>161</v>
      </c>
      <c r="AK166" t="s">
        <v>23</v>
      </c>
      <c r="AL166" s="7">
        <f t="shared" si="153"/>
        <v>2.847818696883857</v>
      </c>
      <c r="AM166" s="7">
        <f t="shared" si="154"/>
        <v>7.1920000000000535</v>
      </c>
      <c r="AO166" s="4">
        <f t="shared" si="155"/>
        <v>161</v>
      </c>
      <c r="AP166" t="s">
        <v>22</v>
      </c>
      <c r="AQ166" s="7">
        <f t="shared" si="156"/>
        <v>2.6736170212765895</v>
      </c>
      <c r="AR166" s="7">
        <f t="shared" si="157"/>
        <v>8.1919999999999114</v>
      </c>
      <c r="AT166" s="4">
        <f t="shared" si="158"/>
        <v>161</v>
      </c>
      <c r="AU166" s="1" t="s">
        <v>9</v>
      </c>
      <c r="AV166" s="7">
        <f t="shared" si="159"/>
        <v>2.5514720812182698</v>
      </c>
      <c r="AW166" s="7">
        <f t="shared" si="160"/>
        <v>9.1919999999999114</v>
      </c>
      <c r="AY166" s="4">
        <f t="shared" si="161"/>
        <v>161</v>
      </c>
      <c r="AZ166" s="1" t="s">
        <v>23</v>
      </c>
      <c r="BA166" s="7">
        <f t="shared" si="162"/>
        <v>2.4883168316831701</v>
      </c>
      <c r="BB166" s="7">
        <f t="shared" si="163"/>
        <v>10.191999999999911</v>
      </c>
      <c r="BD166" s="4">
        <f t="shared" si="164"/>
        <v>161</v>
      </c>
      <c r="BE166" s="1" t="s">
        <v>22</v>
      </c>
      <c r="BF166" s="7">
        <f t="shared" si="165"/>
        <v>2.4699754299754293</v>
      </c>
      <c r="BG166" s="7">
        <f t="shared" si="166"/>
        <v>11.191999999999911</v>
      </c>
      <c r="BI166" s="4">
        <f t="shared" si="167"/>
        <v>161</v>
      </c>
      <c r="BJ166" s="1" t="s">
        <v>9</v>
      </c>
      <c r="BK166" s="7">
        <f t="shared" si="168"/>
        <v>3.8130245700245289</v>
      </c>
      <c r="BL166" s="7">
        <f t="shared" si="169"/>
        <v>12.278000000000089</v>
      </c>
      <c r="BN166" s="4">
        <f t="shared" si="170"/>
        <v>161</v>
      </c>
      <c r="BO166" s="1" t="s">
        <v>21</v>
      </c>
      <c r="BP166" s="7">
        <f t="shared" si="171"/>
        <v>3.7946831683168076</v>
      </c>
      <c r="BQ166" s="7">
        <f t="shared" si="172"/>
        <v>13.278000000000089</v>
      </c>
      <c r="BS166" s="4">
        <f t="shared" si="173"/>
        <v>161</v>
      </c>
      <c r="BT166" s="1" t="s">
        <v>22</v>
      </c>
      <c r="BU166" s="7">
        <f t="shared" si="174"/>
        <v>3.7315279187817358</v>
      </c>
      <c r="BV166" s="7">
        <f t="shared" si="175"/>
        <v>14.278000000000089</v>
      </c>
      <c r="BX166" s="4">
        <f t="shared" si="176"/>
        <v>161</v>
      </c>
      <c r="BY166" t="s">
        <v>9</v>
      </c>
      <c r="BZ166" s="7">
        <f t="shared" si="177"/>
        <v>3.6093829787234162</v>
      </c>
      <c r="CA166" s="7">
        <f t="shared" si="178"/>
        <v>15.278000000000089</v>
      </c>
      <c r="CC166" s="5">
        <v>161</v>
      </c>
      <c r="CD166" t="s">
        <v>21</v>
      </c>
      <c r="CE166" s="8">
        <f t="shared" si="179"/>
        <v>3.4351813031161234</v>
      </c>
      <c r="CF166" s="8">
        <f t="shared" si="180"/>
        <v>16.277999999999803</v>
      </c>
      <c r="CG166" s="5"/>
      <c r="CH166" s="5">
        <v>161</v>
      </c>
      <c r="CI166" t="s">
        <v>22</v>
      </c>
      <c r="CJ166" s="8">
        <f t="shared" si="181"/>
        <v>3.1802839506173313</v>
      </c>
      <c r="CK166" s="8">
        <f t="shared" si="182"/>
        <v>17.277999999999803</v>
      </c>
      <c r="CL166" s="5"/>
      <c r="CM166" s="5">
        <v>161</v>
      </c>
      <c r="CN166" t="s">
        <v>23</v>
      </c>
      <c r="CO166" s="8">
        <f t="shared" si="183"/>
        <v>2.7924444444444587</v>
      </c>
      <c r="CP166" s="8">
        <f t="shared" si="184"/>
        <v>18.277999999999803</v>
      </c>
      <c r="CQ166" s="5"/>
      <c r="CR166" s="5">
        <v>161</v>
      </c>
      <c r="CS166" t="s">
        <v>21</v>
      </c>
      <c r="CT166" s="8">
        <f t="shared" si="185"/>
        <v>2.2294516129031923</v>
      </c>
      <c r="CU166" s="8">
        <f t="shared" si="186"/>
        <v>19.277999999999803</v>
      </c>
      <c r="CV166" s="5"/>
      <c r="CW166" s="5">
        <v>161</v>
      </c>
      <c r="CX166" t="s">
        <v>9</v>
      </c>
      <c r="CY166" s="8">
        <f t="shared" si="187"/>
        <v>1.3551568627450947</v>
      </c>
      <c r="CZ166" s="8">
        <f t="shared" si="188"/>
        <v>20.277999999999803</v>
      </c>
      <c r="DA166" s="5"/>
      <c r="DB166" s="5"/>
      <c r="DD166" s="8"/>
      <c r="DE166" s="8"/>
      <c r="DF166" s="5"/>
      <c r="DG166" s="5"/>
      <c r="DI166" s="8"/>
      <c r="DJ166" s="8"/>
      <c r="DL166" s="5"/>
      <c r="DN166" s="8"/>
      <c r="DO166" s="8"/>
    </row>
    <row r="167" spans="11:119">
      <c r="P167" s="4">
        <f t="shared" si="140"/>
        <v>162</v>
      </c>
      <c r="Q167" t="s">
        <v>22</v>
      </c>
      <c r="R167" s="7">
        <f t="shared" si="141"/>
        <v>4.958642156862739</v>
      </c>
      <c r="S167" s="7">
        <f t="shared" si="142"/>
        <v>3.1929999999999823</v>
      </c>
      <c r="U167" s="4">
        <f t="shared" si="143"/>
        <v>162</v>
      </c>
      <c r="V167" t="s">
        <v>22</v>
      </c>
      <c r="W167" s="7">
        <f t="shared" si="144"/>
        <v>4.0788830645161251</v>
      </c>
      <c r="X167" s="7">
        <f t="shared" si="145"/>
        <v>4.1930000000000538</v>
      </c>
      <c r="Z167" s="4">
        <f t="shared" si="146"/>
        <v>162</v>
      </c>
      <c r="AA167" t="s">
        <v>21</v>
      </c>
      <c r="AB167" s="7">
        <f t="shared" si="147"/>
        <v>3.5123715277777903</v>
      </c>
      <c r="AC167" s="7">
        <f t="shared" si="148"/>
        <v>5.1930000000000538</v>
      </c>
      <c r="AE167" s="4">
        <f t="shared" si="149"/>
        <v>162</v>
      </c>
      <c r="AF167" t="s">
        <v>9</v>
      </c>
      <c r="AG167" s="7">
        <f t="shared" si="150"/>
        <v>3.1221080246913617</v>
      </c>
      <c r="AH167" s="7">
        <f t="shared" si="151"/>
        <v>6.1930000000000538</v>
      </c>
      <c r="AJ167" s="4">
        <f t="shared" si="152"/>
        <v>162</v>
      </c>
      <c r="AK167" t="s">
        <v>23</v>
      </c>
      <c r="AL167" s="7">
        <f t="shared" si="153"/>
        <v>2.8656175637393813</v>
      </c>
      <c r="AM167" s="7">
        <f t="shared" si="154"/>
        <v>7.1930000000000538</v>
      </c>
      <c r="AO167" s="4">
        <f t="shared" si="155"/>
        <v>162</v>
      </c>
      <c r="AP167" t="s">
        <v>22</v>
      </c>
      <c r="AQ167" s="7">
        <f t="shared" si="156"/>
        <v>2.6903271276595682</v>
      </c>
      <c r="AR167" s="7">
        <f t="shared" si="157"/>
        <v>8.1929999999999108</v>
      </c>
      <c r="AT167" s="4">
        <f t="shared" si="158"/>
        <v>162</v>
      </c>
      <c r="AU167" s="1" t="s">
        <v>23</v>
      </c>
      <c r="AV167" s="7">
        <f t="shared" si="159"/>
        <v>2.567418781725884</v>
      </c>
      <c r="AW167" s="7">
        <f t="shared" si="160"/>
        <v>9.1929999999999108</v>
      </c>
      <c r="AY167" s="4">
        <f t="shared" si="161"/>
        <v>162</v>
      </c>
      <c r="AZ167" s="1" t="s">
        <v>23</v>
      </c>
      <c r="BA167" s="7">
        <f t="shared" si="162"/>
        <v>2.50386881188119</v>
      </c>
      <c r="BB167" s="7">
        <f t="shared" si="163"/>
        <v>10.192999999999911</v>
      </c>
      <c r="BD167" s="4">
        <f t="shared" si="164"/>
        <v>162</v>
      </c>
      <c r="BE167" s="1" t="s">
        <v>21</v>
      </c>
      <c r="BF167" s="7">
        <f t="shared" si="165"/>
        <v>2.4854127764127756</v>
      </c>
      <c r="BG167" s="7">
        <f t="shared" si="166"/>
        <v>11.192999999999911</v>
      </c>
      <c r="BI167" s="4">
        <f t="shared" si="167"/>
        <v>162</v>
      </c>
      <c r="BJ167" s="1" t="s">
        <v>23</v>
      </c>
      <c r="BK167" s="7">
        <f t="shared" si="168"/>
        <v>3.7975872235871826</v>
      </c>
      <c r="BL167" s="7">
        <f t="shared" si="169"/>
        <v>12.27700000000009</v>
      </c>
      <c r="BN167" s="4">
        <f t="shared" si="170"/>
        <v>162</v>
      </c>
      <c r="BO167" s="1" t="s">
        <v>21</v>
      </c>
      <c r="BP167" s="7">
        <f t="shared" si="171"/>
        <v>3.7791311881187877</v>
      </c>
      <c r="BQ167" s="7">
        <f t="shared" si="172"/>
        <v>13.27700000000009</v>
      </c>
      <c r="BS167" s="4">
        <f t="shared" si="173"/>
        <v>162</v>
      </c>
      <c r="BT167" s="1" t="s">
        <v>21</v>
      </c>
      <c r="BU167" s="7">
        <f t="shared" si="174"/>
        <v>3.7155812182741217</v>
      </c>
      <c r="BV167" s="7">
        <f t="shared" si="175"/>
        <v>14.27700000000009</v>
      </c>
      <c r="BX167" s="4">
        <f t="shared" si="176"/>
        <v>162</v>
      </c>
      <c r="BY167" t="s">
        <v>9</v>
      </c>
      <c r="BZ167" s="7">
        <f t="shared" si="177"/>
        <v>3.5926728723404375</v>
      </c>
      <c r="CA167" s="7">
        <f t="shared" si="178"/>
        <v>15.27700000000009</v>
      </c>
      <c r="CC167" s="5">
        <v>162</v>
      </c>
      <c r="CD167" t="s">
        <v>21</v>
      </c>
      <c r="CE167" s="8">
        <f t="shared" si="179"/>
        <v>3.4173824362605991</v>
      </c>
      <c r="CF167" s="8">
        <f t="shared" si="180"/>
        <v>16.276999999999802</v>
      </c>
      <c r="CG167" s="5"/>
      <c r="CH167" s="5">
        <v>162</v>
      </c>
      <c r="CI167" t="s">
        <v>22</v>
      </c>
      <c r="CJ167" s="8">
        <f t="shared" si="181"/>
        <v>3.1608919753086893</v>
      </c>
      <c r="CK167" s="8">
        <f t="shared" si="182"/>
        <v>17.276999999999802</v>
      </c>
      <c r="CL167" s="5"/>
      <c r="CM167" s="5">
        <v>162</v>
      </c>
      <c r="CN167" t="s">
        <v>23</v>
      </c>
      <c r="CO167" s="8">
        <f t="shared" si="183"/>
        <v>2.7706284722222363</v>
      </c>
      <c r="CP167" s="8">
        <f t="shared" si="184"/>
        <v>18.276999999999802</v>
      </c>
      <c r="CQ167" s="5"/>
      <c r="CR167" s="5">
        <v>162</v>
      </c>
      <c r="CS167" t="s">
        <v>9</v>
      </c>
      <c r="CT167" s="8">
        <f t="shared" si="185"/>
        <v>2.2041169354838375</v>
      </c>
      <c r="CU167" s="8">
        <f t="shared" si="186"/>
        <v>19.276999999999802</v>
      </c>
      <c r="CV167" s="5"/>
      <c r="CW167" s="5">
        <v>162</v>
      </c>
      <c r="CX167" t="s">
        <v>9</v>
      </c>
      <c r="CY167" s="8">
        <f t="shared" si="187"/>
        <v>1.3243578431372516</v>
      </c>
      <c r="CZ167" s="8">
        <f t="shared" si="188"/>
        <v>20.276999999999802</v>
      </c>
      <c r="DA167" s="5"/>
      <c r="DB167" s="5"/>
      <c r="DD167" s="8"/>
      <c r="DE167" s="8"/>
      <c r="DF167" s="5"/>
      <c r="DG167" s="5"/>
      <c r="DI167" s="8"/>
      <c r="DJ167" s="8"/>
      <c r="DL167" s="5"/>
      <c r="DN167" s="8"/>
      <c r="DO167" s="8"/>
    </row>
    <row r="168" spans="11:119">
      <c r="P168" s="4">
        <f t="shared" si="140"/>
        <v>163</v>
      </c>
      <c r="Q168" t="s">
        <v>21</v>
      </c>
      <c r="R168" s="7">
        <f t="shared" si="141"/>
        <v>4.9894411764705824</v>
      </c>
      <c r="S168" s="7">
        <f t="shared" si="142"/>
        <v>3.1939999999999822</v>
      </c>
      <c r="U168" s="4">
        <f t="shared" si="143"/>
        <v>163</v>
      </c>
      <c r="V168" t="s">
        <v>22</v>
      </c>
      <c r="W168" s="7">
        <f t="shared" si="144"/>
        <v>4.1042177419354804</v>
      </c>
      <c r="X168" s="7">
        <f t="shared" si="145"/>
        <v>4.1940000000000541</v>
      </c>
      <c r="Z168" s="4">
        <f t="shared" si="146"/>
        <v>163</v>
      </c>
      <c r="AA168" t="s">
        <v>9</v>
      </c>
      <c r="AB168" s="7">
        <f t="shared" si="147"/>
        <v>3.5341875000000127</v>
      </c>
      <c r="AC168" s="7">
        <f t="shared" si="148"/>
        <v>5.1940000000000541</v>
      </c>
      <c r="AE168" s="4">
        <f t="shared" si="149"/>
        <v>163</v>
      </c>
      <c r="AF168" t="s">
        <v>19</v>
      </c>
      <c r="AG168" s="7">
        <f t="shared" si="150"/>
        <v>3.1415000000000037</v>
      </c>
      <c r="AH168" s="7">
        <f t="shared" si="151"/>
        <v>6.1940000000000541</v>
      </c>
      <c r="AJ168" s="4">
        <f t="shared" si="152"/>
        <v>163</v>
      </c>
      <c r="AK168" t="s">
        <v>22</v>
      </c>
      <c r="AL168" s="7">
        <f t="shared" si="153"/>
        <v>2.8834164305949055</v>
      </c>
      <c r="AM168" s="7">
        <f t="shared" si="154"/>
        <v>7.1940000000000541</v>
      </c>
      <c r="AO168" s="4">
        <f t="shared" si="155"/>
        <v>163</v>
      </c>
      <c r="AP168" t="s">
        <v>22</v>
      </c>
      <c r="AQ168" s="7">
        <f t="shared" si="156"/>
        <v>2.7070372340425468</v>
      </c>
      <c r="AR168" s="7">
        <f t="shared" si="157"/>
        <v>8.1939999999999102</v>
      </c>
      <c r="AT168" s="4">
        <f t="shared" si="158"/>
        <v>163</v>
      </c>
      <c r="AU168" s="1" t="s">
        <v>23</v>
      </c>
      <c r="AV168" s="7">
        <f t="shared" si="159"/>
        <v>2.5833654822334982</v>
      </c>
      <c r="AW168" s="7">
        <f t="shared" si="160"/>
        <v>9.1939999999999102</v>
      </c>
      <c r="AY168" s="4">
        <f t="shared" si="161"/>
        <v>163</v>
      </c>
      <c r="AZ168" s="1" t="s">
        <v>22</v>
      </c>
      <c r="BA168" s="7">
        <f t="shared" si="162"/>
        <v>2.51942079207921</v>
      </c>
      <c r="BB168" s="7">
        <f t="shared" si="163"/>
        <v>10.19399999999991</v>
      </c>
      <c r="BD168" s="4">
        <f t="shared" si="164"/>
        <v>163</v>
      </c>
      <c r="BE168" s="1" t="s">
        <v>21</v>
      </c>
      <c r="BF168" s="7">
        <f t="shared" si="165"/>
        <v>2.5008501228501219</v>
      </c>
      <c r="BG168" s="7">
        <f t="shared" si="166"/>
        <v>11.19399999999991</v>
      </c>
      <c r="BI168" s="4">
        <f t="shared" si="167"/>
        <v>163</v>
      </c>
      <c r="BJ168" s="1" t="s">
        <v>23</v>
      </c>
      <c r="BK168" s="7">
        <f t="shared" si="168"/>
        <v>3.7821498771498363</v>
      </c>
      <c r="BL168" s="7">
        <f t="shared" si="169"/>
        <v>12.27600000000009</v>
      </c>
      <c r="BN168" s="4">
        <f t="shared" si="170"/>
        <v>163</v>
      </c>
      <c r="BO168" s="1" t="s">
        <v>9</v>
      </c>
      <c r="BP168" s="7">
        <f t="shared" si="171"/>
        <v>3.7635792079207677</v>
      </c>
      <c r="BQ168" s="7">
        <f t="shared" si="172"/>
        <v>13.27600000000009</v>
      </c>
      <c r="BS168" s="4">
        <f t="shared" si="173"/>
        <v>163</v>
      </c>
      <c r="BT168" s="1" t="s">
        <v>21</v>
      </c>
      <c r="BU168" s="7">
        <f t="shared" si="174"/>
        <v>3.6996345177665075</v>
      </c>
      <c r="BV168" s="7">
        <f t="shared" si="175"/>
        <v>14.27600000000009</v>
      </c>
      <c r="BX168" s="4">
        <f t="shared" si="176"/>
        <v>163</v>
      </c>
      <c r="BY168" t="s">
        <v>9</v>
      </c>
      <c r="BZ168" s="7">
        <f t="shared" si="177"/>
        <v>3.5759627659574589</v>
      </c>
      <c r="CA168" s="7">
        <f t="shared" si="178"/>
        <v>15.27600000000009</v>
      </c>
      <c r="CC168" s="5">
        <v>163</v>
      </c>
      <c r="CD168" t="s">
        <v>9</v>
      </c>
      <c r="CE168" s="8">
        <f t="shared" si="179"/>
        <v>3.3995835694050749</v>
      </c>
      <c r="CF168" s="8">
        <f t="shared" si="180"/>
        <v>16.275999999999801</v>
      </c>
      <c r="CG168" s="5"/>
      <c r="CH168" s="5">
        <v>163</v>
      </c>
      <c r="CI168" t="s">
        <v>20</v>
      </c>
      <c r="CJ168" s="8">
        <f t="shared" si="181"/>
        <v>3.1415000000000473</v>
      </c>
      <c r="CK168" s="8">
        <f t="shared" si="182"/>
        <v>17.275999999999801</v>
      </c>
      <c r="CL168" s="5"/>
      <c r="CM168" s="5">
        <v>163</v>
      </c>
      <c r="CN168" t="s">
        <v>22</v>
      </c>
      <c r="CO168" s="8">
        <f t="shared" si="183"/>
        <v>2.7488125000000139</v>
      </c>
      <c r="CP168" s="8">
        <f t="shared" si="184"/>
        <v>18.275999999999801</v>
      </c>
      <c r="CQ168" s="5"/>
      <c r="CR168" s="5">
        <v>163</v>
      </c>
      <c r="CS168" t="s">
        <v>9</v>
      </c>
      <c r="CT168" s="8">
        <f t="shared" si="185"/>
        <v>2.1787822580644827</v>
      </c>
      <c r="CU168" s="8">
        <f t="shared" si="186"/>
        <v>19.275999999999801</v>
      </c>
      <c r="CV168" s="5"/>
      <c r="CW168" s="5">
        <v>163</v>
      </c>
      <c r="CX168" t="s">
        <v>23</v>
      </c>
      <c r="CY168" s="8">
        <f t="shared" si="187"/>
        <v>1.2935588235294084</v>
      </c>
      <c r="CZ168" s="8">
        <f t="shared" si="188"/>
        <v>20.275999999999801</v>
      </c>
      <c r="DA168" s="5"/>
      <c r="DB168" s="5"/>
      <c r="DD168" s="8"/>
      <c r="DE168" s="8"/>
      <c r="DF168" s="5"/>
      <c r="DG168" s="5"/>
      <c r="DI168" s="8"/>
      <c r="DJ168" s="8"/>
      <c r="DL168" s="5"/>
      <c r="DN168" s="8"/>
      <c r="DO168" s="8"/>
    </row>
    <row r="169" spans="11:119">
      <c r="P169" s="4">
        <f t="shared" si="140"/>
        <v>164</v>
      </c>
      <c r="Q169" t="s">
        <v>21</v>
      </c>
      <c r="R169" s="7">
        <f t="shared" si="141"/>
        <v>5.0202401960784258</v>
      </c>
      <c r="S169" s="7">
        <f t="shared" si="142"/>
        <v>3.1949999999999821</v>
      </c>
      <c r="U169" s="4">
        <f t="shared" si="143"/>
        <v>164</v>
      </c>
      <c r="V169" t="s">
        <v>22</v>
      </c>
      <c r="W169" s="7">
        <f t="shared" si="144"/>
        <v>4.1295524193548356</v>
      </c>
      <c r="X169" s="7">
        <f t="shared" si="145"/>
        <v>4.1950000000000545</v>
      </c>
      <c r="Z169" s="4">
        <f t="shared" si="146"/>
        <v>164</v>
      </c>
      <c r="AA169" t="s">
        <v>9</v>
      </c>
      <c r="AB169" s="7">
        <f t="shared" si="147"/>
        <v>3.5560034722222351</v>
      </c>
      <c r="AC169" s="7">
        <f t="shared" si="148"/>
        <v>5.1950000000000545</v>
      </c>
      <c r="AE169" s="4">
        <f t="shared" si="149"/>
        <v>164</v>
      </c>
      <c r="AF169" t="s">
        <v>19</v>
      </c>
      <c r="AG169" s="7">
        <f t="shared" si="150"/>
        <v>3.1608919753086457</v>
      </c>
      <c r="AH169" s="7">
        <f t="shared" si="151"/>
        <v>6.1950000000000545</v>
      </c>
      <c r="AJ169" s="4">
        <f t="shared" si="152"/>
        <v>164</v>
      </c>
      <c r="AK169" t="s">
        <v>22</v>
      </c>
      <c r="AL169" s="7">
        <f t="shared" si="153"/>
        <v>2.9012152974504297</v>
      </c>
      <c r="AM169" s="7">
        <f t="shared" si="154"/>
        <v>7.1950000000000545</v>
      </c>
      <c r="AO169" s="4">
        <f t="shared" si="155"/>
        <v>164</v>
      </c>
      <c r="AP169" t="s">
        <v>21</v>
      </c>
      <c r="AQ169" s="7">
        <f t="shared" si="156"/>
        <v>2.7237473404255255</v>
      </c>
      <c r="AR169" s="7">
        <f t="shared" si="157"/>
        <v>8.1949999999999097</v>
      </c>
      <c r="AT169" s="4">
        <f t="shared" si="158"/>
        <v>164</v>
      </c>
      <c r="AU169" s="1" t="s">
        <v>22</v>
      </c>
      <c r="AV169" s="7">
        <f t="shared" si="159"/>
        <v>2.5993121827411123</v>
      </c>
      <c r="AW169" s="7">
        <f t="shared" si="160"/>
        <v>9.1949999999999097</v>
      </c>
      <c r="AY169" s="4">
        <f t="shared" si="161"/>
        <v>164</v>
      </c>
      <c r="AZ169" s="1" t="s">
        <v>22</v>
      </c>
      <c r="BA169" s="7">
        <f t="shared" si="162"/>
        <v>2.5349727722772299</v>
      </c>
      <c r="BB169" s="7">
        <f t="shared" si="163"/>
        <v>10.19499999999991</v>
      </c>
      <c r="BD169" s="4">
        <f t="shared" si="164"/>
        <v>164</v>
      </c>
      <c r="BE169" s="1" t="s">
        <v>9</v>
      </c>
      <c r="BF169" s="7">
        <f t="shared" si="165"/>
        <v>2.5162874692874682</v>
      </c>
      <c r="BG169" s="7">
        <f t="shared" si="166"/>
        <v>11.19499999999991</v>
      </c>
      <c r="BI169" s="4">
        <f t="shared" si="167"/>
        <v>164</v>
      </c>
      <c r="BJ169" s="1" t="s">
        <v>22</v>
      </c>
      <c r="BK169" s="7">
        <f t="shared" si="168"/>
        <v>3.76671253071249</v>
      </c>
      <c r="BL169" s="7">
        <f t="shared" si="169"/>
        <v>12.275000000000091</v>
      </c>
      <c r="BN169" s="4">
        <f t="shared" si="170"/>
        <v>164</v>
      </c>
      <c r="BO169" s="1" t="s">
        <v>9</v>
      </c>
      <c r="BP169" s="7">
        <f t="shared" si="171"/>
        <v>3.7480272277227478</v>
      </c>
      <c r="BQ169" s="7">
        <f t="shared" si="172"/>
        <v>13.275000000000091</v>
      </c>
      <c r="BS169" s="4">
        <f t="shared" si="173"/>
        <v>164</v>
      </c>
      <c r="BT169" s="1" t="s">
        <v>9</v>
      </c>
      <c r="BU169" s="7">
        <f t="shared" si="174"/>
        <v>3.6836878172588934</v>
      </c>
      <c r="BV169" s="7">
        <f t="shared" si="175"/>
        <v>14.275000000000091</v>
      </c>
      <c r="BX169" s="4">
        <f t="shared" si="176"/>
        <v>164</v>
      </c>
      <c r="BY169" t="s">
        <v>23</v>
      </c>
      <c r="BZ169" s="7">
        <f t="shared" si="177"/>
        <v>3.5592526595744802</v>
      </c>
      <c r="CA169" s="7">
        <f t="shared" si="178"/>
        <v>15.275000000000091</v>
      </c>
      <c r="CC169" s="5">
        <v>164</v>
      </c>
      <c r="CD169" t="s">
        <v>9</v>
      </c>
      <c r="CE169" s="8">
        <f t="shared" si="179"/>
        <v>3.3817847025495507</v>
      </c>
      <c r="CF169" s="8">
        <f t="shared" si="180"/>
        <v>16.2749999999998</v>
      </c>
      <c r="CG169" s="5"/>
      <c r="CH169" s="5">
        <v>164</v>
      </c>
      <c r="CI169" t="s">
        <v>20</v>
      </c>
      <c r="CJ169" s="8">
        <f t="shared" si="181"/>
        <v>3.1221080246914052</v>
      </c>
      <c r="CK169" s="8">
        <f t="shared" si="182"/>
        <v>17.2749999999998</v>
      </c>
      <c r="CL169" s="5"/>
      <c r="CM169" s="5">
        <v>164</v>
      </c>
      <c r="CN169" t="s">
        <v>22</v>
      </c>
      <c r="CO169" s="8">
        <f t="shared" si="183"/>
        <v>2.7269965277777914</v>
      </c>
      <c r="CP169" s="8">
        <f t="shared" si="184"/>
        <v>18.2749999999998</v>
      </c>
      <c r="CQ169" s="5"/>
      <c r="CR169" s="5">
        <v>164</v>
      </c>
      <c r="CS169" t="s">
        <v>9</v>
      </c>
      <c r="CT169" s="8">
        <f t="shared" si="185"/>
        <v>2.1534475806451279</v>
      </c>
      <c r="CU169" s="8">
        <f t="shared" si="186"/>
        <v>19.2749999999998</v>
      </c>
      <c r="CV169" s="5"/>
      <c r="CW169" s="5">
        <v>164</v>
      </c>
      <c r="CX169" t="s">
        <v>23</v>
      </c>
      <c r="CY169" s="8">
        <f t="shared" si="187"/>
        <v>1.2627598039215653</v>
      </c>
      <c r="CZ169" s="8">
        <f t="shared" si="188"/>
        <v>20.2749999999998</v>
      </c>
      <c r="DA169" s="5"/>
      <c r="DB169" s="5"/>
      <c r="DD169" s="8"/>
      <c r="DE169" s="8"/>
      <c r="DF169" s="5"/>
      <c r="DG169" s="5"/>
      <c r="DI169" s="8"/>
      <c r="DJ169" s="8"/>
      <c r="DL169" s="5"/>
      <c r="DN169" s="8"/>
      <c r="DO169" s="8"/>
    </row>
    <row r="170" spans="11:119">
      <c r="P170" s="4">
        <f t="shared" si="140"/>
        <v>165</v>
      </c>
      <c r="Q170" t="s">
        <v>9</v>
      </c>
      <c r="R170" s="7">
        <f t="shared" si="141"/>
        <v>5.0510392156862691</v>
      </c>
      <c r="S170" s="7">
        <f t="shared" si="142"/>
        <v>3.195999999999982</v>
      </c>
      <c r="U170" s="4">
        <f t="shared" si="143"/>
        <v>165</v>
      </c>
      <c r="V170" t="s">
        <v>21</v>
      </c>
      <c r="W170" s="7">
        <f t="shared" si="144"/>
        <v>4.1548870967741909</v>
      </c>
      <c r="X170" s="7">
        <f t="shared" si="145"/>
        <v>4.1960000000000548</v>
      </c>
      <c r="Z170" s="4">
        <f t="shared" si="146"/>
        <v>165</v>
      </c>
      <c r="AA170" t="s">
        <v>9</v>
      </c>
      <c r="AB170" s="7">
        <f t="shared" si="147"/>
        <v>3.5778194444444575</v>
      </c>
      <c r="AC170" s="7">
        <f t="shared" si="148"/>
        <v>5.1960000000000548</v>
      </c>
      <c r="AE170" s="4">
        <f t="shared" si="149"/>
        <v>165</v>
      </c>
      <c r="AF170" t="s">
        <v>22</v>
      </c>
      <c r="AG170" s="7">
        <f t="shared" si="150"/>
        <v>3.1802839506172877</v>
      </c>
      <c r="AH170" s="7">
        <f t="shared" si="151"/>
        <v>6.1960000000000548</v>
      </c>
      <c r="AJ170" s="4">
        <f t="shared" si="152"/>
        <v>165</v>
      </c>
      <c r="AK170" t="s">
        <v>22</v>
      </c>
      <c r="AL170" s="7">
        <f t="shared" si="153"/>
        <v>2.919014164305954</v>
      </c>
      <c r="AM170" s="7">
        <f t="shared" si="154"/>
        <v>7.1960000000000548</v>
      </c>
      <c r="AO170" s="4">
        <f t="shared" si="155"/>
        <v>165</v>
      </c>
      <c r="AP170" t="s">
        <v>21</v>
      </c>
      <c r="AQ170" s="7">
        <f t="shared" si="156"/>
        <v>2.7404574468085041</v>
      </c>
      <c r="AR170" s="7">
        <f t="shared" si="157"/>
        <v>8.1959999999999091</v>
      </c>
      <c r="AT170" s="4">
        <f t="shared" si="158"/>
        <v>165</v>
      </c>
      <c r="AU170" s="1" t="s">
        <v>22</v>
      </c>
      <c r="AV170" s="7">
        <f t="shared" si="159"/>
        <v>2.6152588832487265</v>
      </c>
      <c r="AW170" s="7">
        <f t="shared" si="160"/>
        <v>9.1959999999999091</v>
      </c>
      <c r="AY170" s="4">
        <f t="shared" si="161"/>
        <v>165</v>
      </c>
      <c r="AZ170" s="1" t="s">
        <v>22</v>
      </c>
      <c r="BA170" s="7">
        <f t="shared" si="162"/>
        <v>2.5505247524752499</v>
      </c>
      <c r="BB170" s="7">
        <f t="shared" si="163"/>
        <v>10.195999999999909</v>
      </c>
      <c r="BD170" s="4">
        <f t="shared" si="164"/>
        <v>165</v>
      </c>
      <c r="BE170" s="1" t="s">
        <v>9</v>
      </c>
      <c r="BF170" s="7">
        <f t="shared" si="165"/>
        <v>2.5317248157248144</v>
      </c>
      <c r="BG170" s="7">
        <f t="shared" si="166"/>
        <v>11.195999999999909</v>
      </c>
      <c r="BI170" s="4">
        <f t="shared" si="167"/>
        <v>165</v>
      </c>
      <c r="BJ170" s="1" t="s">
        <v>22</v>
      </c>
      <c r="BK170" s="7">
        <f t="shared" si="168"/>
        <v>3.7512751842751437</v>
      </c>
      <c r="BL170" s="7">
        <f t="shared" si="169"/>
        <v>12.274000000000092</v>
      </c>
      <c r="BN170" s="4">
        <f t="shared" si="170"/>
        <v>165</v>
      </c>
      <c r="BO170" s="1" t="s">
        <v>9</v>
      </c>
      <c r="BP170" s="7">
        <f t="shared" si="171"/>
        <v>3.7324752475247278</v>
      </c>
      <c r="BQ170" s="7">
        <f t="shared" si="172"/>
        <v>13.274000000000092</v>
      </c>
      <c r="BS170" s="4">
        <f t="shared" si="173"/>
        <v>165</v>
      </c>
      <c r="BT170" s="1" t="s">
        <v>9</v>
      </c>
      <c r="BU170" s="7">
        <f t="shared" si="174"/>
        <v>3.6677411167512792</v>
      </c>
      <c r="BV170" s="7">
        <f t="shared" si="175"/>
        <v>14.274000000000092</v>
      </c>
      <c r="BX170" s="4">
        <f t="shared" si="176"/>
        <v>165</v>
      </c>
      <c r="BY170" t="s">
        <v>23</v>
      </c>
      <c r="BZ170" s="7">
        <f t="shared" si="177"/>
        <v>3.5425425531915016</v>
      </c>
      <c r="CA170" s="7">
        <f t="shared" si="178"/>
        <v>15.274000000000092</v>
      </c>
      <c r="CC170" s="5">
        <v>165</v>
      </c>
      <c r="CD170" t="s">
        <v>9</v>
      </c>
      <c r="CE170" s="8">
        <f t="shared" si="179"/>
        <v>3.3639858356940264</v>
      </c>
      <c r="CF170" s="8">
        <f t="shared" si="180"/>
        <v>16.273999999999798</v>
      </c>
      <c r="CG170" s="5"/>
      <c r="CH170" s="5">
        <v>165</v>
      </c>
      <c r="CI170" t="s">
        <v>9</v>
      </c>
      <c r="CJ170" s="8">
        <f t="shared" si="181"/>
        <v>3.1027160493827632</v>
      </c>
      <c r="CK170" s="8">
        <f t="shared" si="182"/>
        <v>17.273999999999798</v>
      </c>
      <c r="CL170" s="5"/>
      <c r="CM170" s="5">
        <v>165</v>
      </c>
      <c r="CN170" t="s">
        <v>22</v>
      </c>
      <c r="CO170" s="8">
        <f t="shared" si="183"/>
        <v>2.705180555555569</v>
      </c>
      <c r="CP170" s="8">
        <f t="shared" si="184"/>
        <v>18.273999999999798</v>
      </c>
      <c r="CQ170" s="5"/>
      <c r="CR170" s="5">
        <v>165</v>
      </c>
      <c r="CS170" t="s">
        <v>23</v>
      </c>
      <c r="CT170" s="8">
        <f t="shared" si="185"/>
        <v>2.1281129032257731</v>
      </c>
      <c r="CU170" s="8">
        <f t="shared" si="186"/>
        <v>19.273999999999798</v>
      </c>
      <c r="CV170" s="5"/>
      <c r="CW170" s="5">
        <v>165</v>
      </c>
      <c r="CX170" t="s">
        <v>22</v>
      </c>
      <c r="CY170" s="8">
        <f t="shared" si="187"/>
        <v>1.2319607843137221</v>
      </c>
      <c r="CZ170" s="8">
        <f t="shared" si="188"/>
        <v>20.273999999999798</v>
      </c>
      <c r="DA170" s="5"/>
      <c r="DB170" s="5"/>
      <c r="DD170" s="8"/>
      <c r="DE170" s="8"/>
      <c r="DF170" s="5"/>
      <c r="DG170" s="5"/>
      <c r="DI170" s="8"/>
      <c r="DJ170" s="8"/>
      <c r="DL170" s="5"/>
      <c r="DN170" s="8"/>
      <c r="DO170" s="8"/>
    </row>
    <row r="171" spans="11:119">
      <c r="P171" s="4">
        <f t="shared" si="140"/>
        <v>166</v>
      </c>
      <c r="Q171" t="s">
        <v>9</v>
      </c>
      <c r="R171" s="7">
        <f t="shared" si="141"/>
        <v>5.0818382352941125</v>
      </c>
      <c r="S171" s="7">
        <f t="shared" si="142"/>
        <v>3.1969999999999819</v>
      </c>
      <c r="U171" s="4">
        <f t="shared" si="143"/>
        <v>166</v>
      </c>
      <c r="V171" t="s">
        <v>21</v>
      </c>
      <c r="W171" s="7">
        <f t="shared" si="144"/>
        <v>4.1802217741935461</v>
      </c>
      <c r="X171" s="7">
        <f t="shared" si="145"/>
        <v>4.1970000000000551</v>
      </c>
      <c r="Z171" s="4">
        <f t="shared" si="146"/>
        <v>166</v>
      </c>
      <c r="AA171" t="s">
        <v>9</v>
      </c>
      <c r="AB171" s="7">
        <f t="shared" si="147"/>
        <v>3.59963541666668</v>
      </c>
      <c r="AC171" s="7">
        <f t="shared" si="148"/>
        <v>5.1970000000000551</v>
      </c>
      <c r="AE171" s="4">
        <f t="shared" si="149"/>
        <v>166</v>
      </c>
      <c r="AF171" t="s">
        <v>22</v>
      </c>
      <c r="AG171" s="7">
        <f t="shared" si="150"/>
        <v>3.1996759259259298</v>
      </c>
      <c r="AH171" s="7">
        <f t="shared" si="151"/>
        <v>6.1970000000000551</v>
      </c>
      <c r="AJ171" s="4">
        <f t="shared" si="152"/>
        <v>166</v>
      </c>
      <c r="AK171" t="s">
        <v>21</v>
      </c>
      <c r="AL171" s="7">
        <f t="shared" si="153"/>
        <v>2.9368130311614782</v>
      </c>
      <c r="AM171" s="7">
        <f t="shared" si="154"/>
        <v>7.1970000000000551</v>
      </c>
      <c r="AO171" s="4">
        <f t="shared" si="155"/>
        <v>166</v>
      </c>
      <c r="AP171" t="s">
        <v>9</v>
      </c>
      <c r="AQ171" s="7">
        <f t="shared" si="156"/>
        <v>2.7571675531914828</v>
      </c>
      <c r="AR171" s="7">
        <f t="shared" si="157"/>
        <v>8.1969999999999086</v>
      </c>
      <c r="AT171" s="4">
        <f t="shared" si="158"/>
        <v>166</v>
      </c>
      <c r="AU171" s="1" t="s">
        <v>22</v>
      </c>
      <c r="AV171" s="7">
        <f t="shared" si="159"/>
        <v>2.6312055837563406</v>
      </c>
      <c r="AW171" s="7">
        <f t="shared" si="160"/>
        <v>9.1969999999999086</v>
      </c>
      <c r="AY171" s="4">
        <f t="shared" si="161"/>
        <v>166</v>
      </c>
      <c r="AZ171" s="1" t="s">
        <v>21</v>
      </c>
      <c r="BA171" s="7">
        <f t="shared" si="162"/>
        <v>2.5660767326732699</v>
      </c>
      <c r="BB171" s="7">
        <f t="shared" si="163"/>
        <v>10.196999999999909</v>
      </c>
      <c r="BD171" s="4">
        <f t="shared" si="164"/>
        <v>166</v>
      </c>
      <c r="BE171" s="1" t="s">
        <v>9</v>
      </c>
      <c r="BF171" s="7">
        <f t="shared" si="165"/>
        <v>2.5471621621621607</v>
      </c>
      <c r="BG171" s="7">
        <f t="shared" si="166"/>
        <v>11.196999999999909</v>
      </c>
      <c r="BI171" s="4">
        <f t="shared" si="167"/>
        <v>166</v>
      </c>
      <c r="BJ171" s="1" t="s">
        <v>22</v>
      </c>
      <c r="BK171" s="7">
        <f t="shared" si="168"/>
        <v>3.7358378378377974</v>
      </c>
      <c r="BL171" s="7">
        <f t="shared" si="169"/>
        <v>12.273000000000092</v>
      </c>
      <c r="BN171" s="4">
        <f t="shared" si="170"/>
        <v>166</v>
      </c>
      <c r="BO171" s="1" t="s">
        <v>23</v>
      </c>
      <c r="BP171" s="7">
        <f t="shared" si="171"/>
        <v>3.7169232673267079</v>
      </c>
      <c r="BQ171" s="7">
        <f t="shared" si="172"/>
        <v>13.273000000000092</v>
      </c>
      <c r="BS171" s="4">
        <f t="shared" si="173"/>
        <v>166</v>
      </c>
      <c r="BT171" s="1" t="s">
        <v>9</v>
      </c>
      <c r="BU171" s="7">
        <f t="shared" si="174"/>
        <v>3.6517944162436651</v>
      </c>
      <c r="BV171" s="7">
        <f t="shared" si="175"/>
        <v>14.273000000000092</v>
      </c>
      <c r="BX171" s="4">
        <f t="shared" si="176"/>
        <v>166</v>
      </c>
      <c r="BY171" t="s">
        <v>22</v>
      </c>
      <c r="BZ171" s="7">
        <f t="shared" si="177"/>
        <v>3.5258324468085229</v>
      </c>
      <c r="CA171" s="7">
        <f t="shared" si="178"/>
        <v>15.273000000000092</v>
      </c>
      <c r="CC171" s="5">
        <v>166</v>
      </c>
      <c r="CD171" t="s">
        <v>23</v>
      </c>
      <c r="CE171" s="8">
        <f t="shared" si="179"/>
        <v>3.3461869688385022</v>
      </c>
      <c r="CF171" s="8">
        <f t="shared" si="180"/>
        <v>16.272999999999797</v>
      </c>
      <c r="CG171" s="5"/>
      <c r="CH171" s="5">
        <v>166</v>
      </c>
      <c r="CI171" t="s">
        <v>9</v>
      </c>
      <c r="CJ171" s="8">
        <f t="shared" si="181"/>
        <v>3.0833240740741212</v>
      </c>
      <c r="CK171" s="8">
        <f t="shared" si="182"/>
        <v>17.272999999999797</v>
      </c>
      <c r="CL171" s="5"/>
      <c r="CM171" s="5">
        <v>166</v>
      </c>
      <c r="CN171" t="s">
        <v>22</v>
      </c>
      <c r="CO171" s="8">
        <f t="shared" si="183"/>
        <v>2.6833645833333466</v>
      </c>
      <c r="CP171" s="8">
        <f t="shared" si="184"/>
        <v>18.272999999999797</v>
      </c>
      <c r="CQ171" s="5"/>
      <c r="CR171" s="5">
        <v>166</v>
      </c>
      <c r="CS171" t="s">
        <v>23</v>
      </c>
      <c r="CT171" s="8">
        <f t="shared" si="185"/>
        <v>2.1027782258064183</v>
      </c>
      <c r="CU171" s="8">
        <f t="shared" si="186"/>
        <v>19.272999999999797</v>
      </c>
      <c r="CV171" s="5"/>
      <c r="CW171" s="5">
        <v>166</v>
      </c>
      <c r="CX171" t="s">
        <v>22</v>
      </c>
      <c r="CY171" s="8">
        <f t="shared" si="187"/>
        <v>1.201161764705879</v>
      </c>
      <c r="CZ171" s="8">
        <f t="shared" si="188"/>
        <v>20.272999999999797</v>
      </c>
      <c r="DA171" s="5"/>
      <c r="DB171" s="5"/>
      <c r="DD171" s="8"/>
      <c r="DE171" s="8"/>
      <c r="DF171" s="5"/>
      <c r="DG171" s="5"/>
      <c r="DI171" s="8"/>
      <c r="DJ171" s="8"/>
      <c r="DL171" s="5"/>
      <c r="DN171" s="8"/>
      <c r="DO171" s="8"/>
    </row>
    <row r="172" spans="11:119">
      <c r="P172" s="4">
        <f t="shared" si="140"/>
        <v>167</v>
      </c>
      <c r="Q172" t="s">
        <v>9</v>
      </c>
      <c r="R172" s="7">
        <f t="shared" si="141"/>
        <v>5.1126372549019559</v>
      </c>
      <c r="S172" s="7">
        <f t="shared" si="142"/>
        <v>3.1979999999999817</v>
      </c>
      <c r="U172" s="4">
        <f t="shared" si="143"/>
        <v>167</v>
      </c>
      <c r="V172" t="s">
        <v>9</v>
      </c>
      <c r="W172" s="7">
        <f t="shared" si="144"/>
        <v>4.2055564516129014</v>
      </c>
      <c r="X172" s="7">
        <f t="shared" si="145"/>
        <v>4.1980000000000555</v>
      </c>
      <c r="Z172" s="4">
        <f t="shared" si="146"/>
        <v>167</v>
      </c>
      <c r="AA172" t="s">
        <v>23</v>
      </c>
      <c r="AB172" s="7">
        <f t="shared" si="147"/>
        <v>3.6214513888889024</v>
      </c>
      <c r="AC172" s="7">
        <f t="shared" si="148"/>
        <v>5.1980000000000555</v>
      </c>
      <c r="AE172" s="4">
        <f t="shared" si="149"/>
        <v>167</v>
      </c>
      <c r="AF172" t="s">
        <v>22</v>
      </c>
      <c r="AG172" s="7">
        <f t="shared" si="150"/>
        <v>3.2190679012345718</v>
      </c>
      <c r="AH172" s="7">
        <f t="shared" si="151"/>
        <v>6.1980000000000555</v>
      </c>
      <c r="AJ172" s="4">
        <f t="shared" si="152"/>
        <v>167</v>
      </c>
      <c r="AK172" t="s">
        <v>21</v>
      </c>
      <c r="AL172" s="7">
        <f t="shared" si="153"/>
        <v>2.9546118980170024</v>
      </c>
      <c r="AM172" s="7">
        <f t="shared" si="154"/>
        <v>7.1980000000000555</v>
      </c>
      <c r="AO172" s="4">
        <f t="shared" si="155"/>
        <v>167</v>
      </c>
      <c r="AP172" t="s">
        <v>9</v>
      </c>
      <c r="AQ172" s="7">
        <f t="shared" si="156"/>
        <v>2.7738776595744614</v>
      </c>
      <c r="AR172" s="7">
        <f t="shared" si="157"/>
        <v>8.197999999999908</v>
      </c>
      <c r="AT172" s="4">
        <f t="shared" si="158"/>
        <v>167</v>
      </c>
      <c r="AU172" s="1" t="s">
        <v>20</v>
      </c>
      <c r="AV172" s="7">
        <f t="shared" si="159"/>
        <v>2.6471522842639548</v>
      </c>
      <c r="AW172" s="7">
        <f t="shared" si="160"/>
        <v>9.197999999999908</v>
      </c>
      <c r="AY172" s="4">
        <f t="shared" si="161"/>
        <v>167</v>
      </c>
      <c r="AZ172" s="1" t="s">
        <v>21</v>
      </c>
      <c r="BA172" s="7">
        <f t="shared" si="162"/>
        <v>2.5816287128712898</v>
      </c>
      <c r="BB172" s="7">
        <f t="shared" si="163"/>
        <v>10.197999999999908</v>
      </c>
      <c r="BD172" s="4">
        <f t="shared" si="164"/>
        <v>167</v>
      </c>
      <c r="BE172" s="1" t="s">
        <v>23</v>
      </c>
      <c r="BF172" s="7">
        <f t="shared" si="165"/>
        <v>2.562599508599507</v>
      </c>
      <c r="BG172" s="7">
        <f t="shared" si="166"/>
        <v>11.197999999999908</v>
      </c>
      <c r="BI172" s="4">
        <f t="shared" si="167"/>
        <v>167</v>
      </c>
      <c r="BJ172" s="1" t="s">
        <v>21</v>
      </c>
      <c r="BK172" s="7">
        <f t="shared" si="168"/>
        <v>3.7204004914004511</v>
      </c>
      <c r="BL172" s="7">
        <f t="shared" si="169"/>
        <v>12.272000000000093</v>
      </c>
      <c r="BN172" s="4">
        <f t="shared" si="170"/>
        <v>167</v>
      </c>
      <c r="BO172" s="1" t="s">
        <v>23</v>
      </c>
      <c r="BP172" s="7">
        <f t="shared" si="171"/>
        <v>3.7013712871286879</v>
      </c>
      <c r="BQ172" s="7">
        <f t="shared" si="172"/>
        <v>13.272000000000093</v>
      </c>
      <c r="BS172" s="4">
        <f t="shared" si="173"/>
        <v>167</v>
      </c>
      <c r="BT172" s="1" t="s">
        <v>19</v>
      </c>
      <c r="BU172" s="7">
        <f t="shared" si="174"/>
        <v>3.6358477157360509</v>
      </c>
      <c r="BV172" s="7">
        <f t="shared" si="175"/>
        <v>14.272000000000093</v>
      </c>
      <c r="BX172" s="4">
        <f t="shared" si="176"/>
        <v>167</v>
      </c>
      <c r="BY172" t="s">
        <v>22</v>
      </c>
      <c r="BZ172" s="7">
        <f t="shared" si="177"/>
        <v>3.5091223404255443</v>
      </c>
      <c r="CA172" s="7">
        <f t="shared" si="178"/>
        <v>15.272000000000093</v>
      </c>
      <c r="CC172" s="5">
        <v>167</v>
      </c>
      <c r="CD172" t="s">
        <v>23</v>
      </c>
      <c r="CE172" s="8">
        <f t="shared" si="179"/>
        <v>3.328388101982978</v>
      </c>
      <c r="CF172" s="8">
        <f t="shared" si="180"/>
        <v>16.271999999999796</v>
      </c>
      <c r="CG172" s="5"/>
      <c r="CH172" s="5">
        <v>167</v>
      </c>
      <c r="CI172" t="s">
        <v>9</v>
      </c>
      <c r="CJ172" s="8">
        <f t="shared" si="181"/>
        <v>3.0639320987654792</v>
      </c>
      <c r="CK172" s="8">
        <f t="shared" si="182"/>
        <v>17.271999999999796</v>
      </c>
      <c r="CL172" s="5"/>
      <c r="CM172" s="5">
        <v>167</v>
      </c>
      <c r="CN172" t="s">
        <v>21</v>
      </c>
      <c r="CO172" s="8">
        <f t="shared" si="183"/>
        <v>2.6615486111111242</v>
      </c>
      <c r="CP172" s="8">
        <f t="shared" si="184"/>
        <v>18.271999999999796</v>
      </c>
      <c r="CQ172" s="5"/>
      <c r="CR172" s="5">
        <v>167</v>
      </c>
      <c r="CS172" t="s">
        <v>22</v>
      </c>
      <c r="CT172" s="8">
        <f t="shared" si="185"/>
        <v>2.0774435483870635</v>
      </c>
      <c r="CU172" s="8">
        <f t="shared" si="186"/>
        <v>19.271999999999796</v>
      </c>
      <c r="CV172" s="5"/>
      <c r="CW172" s="5">
        <v>167</v>
      </c>
      <c r="CX172" t="s">
        <v>22</v>
      </c>
      <c r="CY172" s="8">
        <f t="shared" si="187"/>
        <v>1.1703627450980358</v>
      </c>
      <c r="CZ172" s="8">
        <f t="shared" si="188"/>
        <v>20.271999999999796</v>
      </c>
      <c r="DA172" s="5"/>
      <c r="DB172" s="5"/>
      <c r="DD172" s="8"/>
      <c r="DE172" s="8"/>
      <c r="DF172" s="5"/>
      <c r="DG172" s="5"/>
      <c r="DI172" s="8"/>
      <c r="DJ172" s="8"/>
      <c r="DL172" s="5"/>
      <c r="DN172" s="8"/>
      <c r="DO172" s="8"/>
    </row>
    <row r="173" spans="11:119">
      <c r="P173" s="4">
        <f t="shared" si="140"/>
        <v>168</v>
      </c>
      <c r="Q173" t="s">
        <v>19</v>
      </c>
      <c r="R173" s="7">
        <f t="shared" si="141"/>
        <v>5.1434362745097992</v>
      </c>
      <c r="S173" s="7">
        <f t="shared" si="142"/>
        <v>3.1989999999999816</v>
      </c>
      <c r="U173" s="4">
        <f t="shared" si="143"/>
        <v>168</v>
      </c>
      <c r="V173" t="s">
        <v>9</v>
      </c>
      <c r="W173" s="7">
        <f t="shared" si="144"/>
        <v>4.2308911290322566</v>
      </c>
      <c r="X173" s="7">
        <f t="shared" si="145"/>
        <v>4.1990000000000558</v>
      </c>
      <c r="Z173" s="4">
        <f t="shared" si="146"/>
        <v>168</v>
      </c>
      <c r="AA173" t="s">
        <v>23</v>
      </c>
      <c r="AB173" s="7">
        <f t="shared" si="147"/>
        <v>3.6432673611111248</v>
      </c>
      <c r="AC173" s="7">
        <f t="shared" si="148"/>
        <v>5.1990000000000558</v>
      </c>
      <c r="AE173" s="4">
        <f t="shared" si="149"/>
        <v>168</v>
      </c>
      <c r="AF173" t="s">
        <v>21</v>
      </c>
      <c r="AG173" s="7">
        <f t="shared" si="150"/>
        <v>3.2384598765432138</v>
      </c>
      <c r="AH173" s="7">
        <f t="shared" si="151"/>
        <v>6.1990000000000558</v>
      </c>
      <c r="AJ173" s="4">
        <f t="shared" si="152"/>
        <v>168</v>
      </c>
      <c r="AK173" t="s">
        <v>21</v>
      </c>
      <c r="AL173" s="7">
        <f t="shared" si="153"/>
        <v>2.9724107648725266</v>
      </c>
      <c r="AM173" s="7">
        <f t="shared" si="154"/>
        <v>7.1990000000000558</v>
      </c>
      <c r="AO173" s="4">
        <f t="shared" si="155"/>
        <v>168</v>
      </c>
      <c r="AP173" t="s">
        <v>23</v>
      </c>
      <c r="AQ173" s="7">
        <f t="shared" si="156"/>
        <v>2.7905877659574401</v>
      </c>
      <c r="AR173" s="7">
        <f t="shared" si="157"/>
        <v>8.1989999999999075</v>
      </c>
      <c r="AT173" s="4">
        <f t="shared" si="158"/>
        <v>168</v>
      </c>
      <c r="AU173" s="1" t="s">
        <v>20</v>
      </c>
      <c r="AV173" s="7">
        <f t="shared" si="159"/>
        <v>2.6630989847715689</v>
      </c>
      <c r="AW173" s="7">
        <f t="shared" si="160"/>
        <v>9.1989999999999075</v>
      </c>
      <c r="AY173" s="4">
        <f t="shared" si="161"/>
        <v>168</v>
      </c>
      <c r="AZ173" s="1" t="s">
        <v>9</v>
      </c>
      <c r="BA173" s="7">
        <f t="shared" si="162"/>
        <v>2.5971806930693098</v>
      </c>
      <c r="BB173" s="7">
        <f t="shared" si="163"/>
        <v>10.198999999999907</v>
      </c>
      <c r="BD173" s="4">
        <f t="shared" si="164"/>
        <v>168</v>
      </c>
      <c r="BE173" s="1" t="s">
        <v>23</v>
      </c>
      <c r="BF173" s="7">
        <f t="shared" si="165"/>
        <v>2.5780368550368533</v>
      </c>
      <c r="BG173" s="7">
        <f t="shared" si="166"/>
        <v>11.198999999999907</v>
      </c>
      <c r="BI173" s="4">
        <f t="shared" si="167"/>
        <v>168</v>
      </c>
      <c r="BJ173" s="1" t="s">
        <v>21</v>
      </c>
      <c r="BK173" s="7">
        <f t="shared" si="168"/>
        <v>3.7049631449631049</v>
      </c>
      <c r="BL173" s="7">
        <f t="shared" si="169"/>
        <v>12.271000000000093</v>
      </c>
      <c r="BN173" s="4">
        <f t="shared" si="170"/>
        <v>168</v>
      </c>
      <c r="BO173" s="1" t="s">
        <v>22</v>
      </c>
      <c r="BP173" s="7">
        <f t="shared" si="171"/>
        <v>3.6858193069306679</v>
      </c>
      <c r="BQ173" s="7">
        <f t="shared" si="172"/>
        <v>13.271000000000093</v>
      </c>
      <c r="BS173" s="4">
        <f t="shared" si="173"/>
        <v>168</v>
      </c>
      <c r="BT173" s="1" t="s">
        <v>19</v>
      </c>
      <c r="BU173" s="7">
        <f t="shared" si="174"/>
        <v>3.6199010152284368</v>
      </c>
      <c r="BV173" s="7">
        <f t="shared" si="175"/>
        <v>14.271000000000093</v>
      </c>
      <c r="BX173" s="4">
        <f t="shared" si="176"/>
        <v>168</v>
      </c>
      <c r="BY173" t="s">
        <v>21</v>
      </c>
      <c r="BZ173" s="7">
        <f t="shared" si="177"/>
        <v>3.4924122340425656</v>
      </c>
      <c r="CA173" s="7">
        <f t="shared" si="178"/>
        <v>15.271000000000093</v>
      </c>
      <c r="CC173" s="5">
        <v>168</v>
      </c>
      <c r="CD173" t="s">
        <v>23</v>
      </c>
      <c r="CE173" s="8">
        <f t="shared" si="179"/>
        <v>3.3105892351274537</v>
      </c>
      <c r="CF173" s="8">
        <f t="shared" si="180"/>
        <v>16.270999999999795</v>
      </c>
      <c r="CG173" s="5"/>
      <c r="CH173" s="5">
        <v>168</v>
      </c>
      <c r="CI173" t="s">
        <v>23</v>
      </c>
      <c r="CJ173" s="8">
        <f t="shared" si="181"/>
        <v>3.0445401234568372</v>
      </c>
      <c r="CK173" s="8">
        <f t="shared" si="182"/>
        <v>17.270999999999795</v>
      </c>
      <c r="CL173" s="5"/>
      <c r="CM173" s="5">
        <v>168</v>
      </c>
      <c r="CN173" t="s">
        <v>21</v>
      </c>
      <c r="CO173" s="8">
        <f t="shared" si="183"/>
        <v>2.6397326388889018</v>
      </c>
      <c r="CP173" s="8">
        <f t="shared" si="184"/>
        <v>18.270999999999795</v>
      </c>
      <c r="CQ173" s="5"/>
      <c r="CR173" s="5">
        <v>168</v>
      </c>
      <c r="CS173" t="s">
        <v>22</v>
      </c>
      <c r="CT173" s="8">
        <f t="shared" si="185"/>
        <v>2.0521088709677087</v>
      </c>
      <c r="CU173" s="8">
        <f t="shared" si="186"/>
        <v>19.270999999999795</v>
      </c>
      <c r="CV173" s="5"/>
      <c r="CW173" s="5">
        <v>168</v>
      </c>
      <c r="CX173" t="s">
        <v>20</v>
      </c>
      <c r="CY173" s="8">
        <f t="shared" si="187"/>
        <v>1.1395637254901927</v>
      </c>
      <c r="CZ173" s="8">
        <f t="shared" si="188"/>
        <v>20.270999999999795</v>
      </c>
      <c r="DA173" s="5"/>
      <c r="DB173" s="5"/>
      <c r="DD173" s="8"/>
      <c r="DE173" s="8"/>
      <c r="DF173" s="5"/>
      <c r="DG173" s="5"/>
      <c r="DI173" s="8"/>
      <c r="DJ173" s="8"/>
      <c r="DL173" s="5"/>
      <c r="DN173" s="8"/>
      <c r="DO173" s="8"/>
    </row>
    <row r="174" spans="11:119">
      <c r="P174" s="4">
        <f t="shared" si="140"/>
        <v>169</v>
      </c>
      <c r="Q174" t="s">
        <v>19</v>
      </c>
      <c r="R174" s="7">
        <f t="shared" si="141"/>
        <v>5.1742352941176426</v>
      </c>
      <c r="S174" s="7">
        <f t="shared" si="142"/>
        <v>3.1999999999999815</v>
      </c>
      <c r="U174" s="4">
        <f t="shared" si="143"/>
        <v>169</v>
      </c>
      <c r="V174" t="s">
        <v>9</v>
      </c>
      <c r="W174" s="7">
        <f t="shared" si="144"/>
        <v>4.2562258064516119</v>
      </c>
      <c r="X174" s="7">
        <f t="shared" si="145"/>
        <v>4.2000000000000561</v>
      </c>
      <c r="Z174" s="4">
        <f t="shared" si="146"/>
        <v>169</v>
      </c>
      <c r="AA174" t="s">
        <v>22</v>
      </c>
      <c r="AB174" s="7">
        <f t="shared" si="147"/>
        <v>3.6650833333333472</v>
      </c>
      <c r="AC174" s="7">
        <f t="shared" si="148"/>
        <v>5.2000000000000561</v>
      </c>
      <c r="AE174" s="4">
        <f t="shared" si="149"/>
        <v>169</v>
      </c>
      <c r="AF174" t="s">
        <v>21</v>
      </c>
      <c r="AG174" s="7">
        <f t="shared" si="150"/>
        <v>3.2578518518518558</v>
      </c>
      <c r="AH174" s="7">
        <f t="shared" si="151"/>
        <v>6.2000000000000561</v>
      </c>
      <c r="AJ174" s="4">
        <f t="shared" si="152"/>
        <v>169</v>
      </c>
      <c r="AK174" t="s">
        <v>9</v>
      </c>
      <c r="AL174" s="7">
        <f t="shared" si="153"/>
        <v>2.9902096317280509</v>
      </c>
      <c r="AM174" s="7">
        <f t="shared" si="154"/>
        <v>7.2000000000000561</v>
      </c>
      <c r="AO174" s="4">
        <f t="shared" si="155"/>
        <v>169</v>
      </c>
      <c r="AP174" t="s">
        <v>23</v>
      </c>
      <c r="AQ174" s="7">
        <f t="shared" si="156"/>
        <v>2.8072978723404187</v>
      </c>
      <c r="AR174" s="7">
        <f t="shared" si="157"/>
        <v>8.1999999999999069</v>
      </c>
      <c r="AT174" s="4">
        <f t="shared" si="158"/>
        <v>169</v>
      </c>
      <c r="AU174" t="s">
        <v>9</v>
      </c>
      <c r="AV174" s="7">
        <f t="shared" si="159"/>
        <v>2.6790456852791831</v>
      </c>
      <c r="AW174" s="7">
        <f t="shared" si="160"/>
        <v>9.1999999999999069</v>
      </c>
      <c r="AY174" s="4">
        <f t="shared" si="161"/>
        <v>169</v>
      </c>
      <c r="AZ174" s="1" t="s">
        <v>9</v>
      </c>
      <c r="BA174" s="7">
        <f t="shared" si="162"/>
        <v>2.6127326732673297</v>
      </c>
      <c r="BB174" s="7">
        <f t="shared" si="163"/>
        <v>10.199999999999907</v>
      </c>
      <c r="BD174" s="4">
        <f t="shared" si="164"/>
        <v>169</v>
      </c>
      <c r="BE174" s="1" t="s">
        <v>22</v>
      </c>
      <c r="BF174" s="7">
        <f t="shared" si="165"/>
        <v>2.5934742014741996</v>
      </c>
      <c r="BG174" s="7">
        <f t="shared" si="166"/>
        <v>11.199999999999907</v>
      </c>
      <c r="BI174" s="4">
        <f t="shared" si="167"/>
        <v>169</v>
      </c>
      <c r="BJ174" s="1" t="s">
        <v>9</v>
      </c>
      <c r="BK174" s="7">
        <f t="shared" si="168"/>
        <v>3.6895257985257586</v>
      </c>
      <c r="BL174" s="7">
        <f t="shared" si="169"/>
        <v>12.270000000000094</v>
      </c>
      <c r="BN174" s="4">
        <f t="shared" si="170"/>
        <v>169</v>
      </c>
      <c r="BO174" s="1" t="s">
        <v>22</v>
      </c>
      <c r="BP174" s="7">
        <f t="shared" si="171"/>
        <v>3.670267326732648</v>
      </c>
      <c r="BQ174" s="7">
        <f t="shared" si="172"/>
        <v>13.270000000000094</v>
      </c>
      <c r="BS174" s="4">
        <f t="shared" si="173"/>
        <v>169</v>
      </c>
      <c r="BT174" t="s">
        <v>22</v>
      </c>
      <c r="BU174" s="7">
        <f t="shared" si="174"/>
        <v>3.6039543147208226</v>
      </c>
      <c r="BV174" s="7">
        <f t="shared" si="175"/>
        <v>14.270000000000094</v>
      </c>
      <c r="BX174" s="4">
        <f t="shared" si="176"/>
        <v>169</v>
      </c>
      <c r="BY174" t="s">
        <v>21</v>
      </c>
      <c r="BZ174" s="7">
        <f t="shared" si="177"/>
        <v>3.475702127659587</v>
      </c>
      <c r="CA174" s="7">
        <f t="shared" si="178"/>
        <v>15.270000000000094</v>
      </c>
      <c r="CC174" s="5">
        <v>169</v>
      </c>
      <c r="CD174" t="s">
        <v>22</v>
      </c>
      <c r="CE174" s="8">
        <f t="shared" si="179"/>
        <v>3.2927903682719295</v>
      </c>
      <c r="CF174" s="8">
        <f t="shared" si="180"/>
        <v>16.269999999999794</v>
      </c>
      <c r="CG174" s="5"/>
      <c r="CH174" s="5">
        <v>169</v>
      </c>
      <c r="CI174" t="s">
        <v>23</v>
      </c>
      <c r="CJ174" s="8">
        <f t="shared" si="181"/>
        <v>3.0251481481481952</v>
      </c>
      <c r="CK174" s="8">
        <f t="shared" si="182"/>
        <v>17.269999999999794</v>
      </c>
      <c r="CL174" s="5"/>
      <c r="CM174" s="5">
        <v>169</v>
      </c>
      <c r="CN174" t="s">
        <v>9</v>
      </c>
      <c r="CO174" s="8">
        <f t="shared" si="183"/>
        <v>2.6179166666666793</v>
      </c>
      <c r="CP174" s="8">
        <f t="shared" si="184"/>
        <v>18.269999999999794</v>
      </c>
      <c r="CQ174" s="5"/>
      <c r="CR174" s="5">
        <v>169</v>
      </c>
      <c r="CS174" t="s">
        <v>22</v>
      </c>
      <c r="CT174" s="8">
        <f t="shared" si="185"/>
        <v>2.0267741935483539</v>
      </c>
      <c r="CU174" s="8">
        <f t="shared" si="186"/>
        <v>19.269999999999794</v>
      </c>
      <c r="CV174" s="5"/>
      <c r="CW174" s="5">
        <v>169</v>
      </c>
      <c r="CX174" t="s">
        <v>20</v>
      </c>
      <c r="CY174" s="8">
        <f t="shared" si="187"/>
        <v>1.1087647058823495</v>
      </c>
      <c r="CZ174" s="8">
        <f t="shared" si="188"/>
        <v>20.269999999999794</v>
      </c>
      <c r="DA174" s="5"/>
      <c r="DB174" s="5"/>
      <c r="DD174" s="8"/>
      <c r="DE174" s="8"/>
      <c r="DF174" s="5"/>
      <c r="DG174" s="5"/>
      <c r="DI174" s="8"/>
      <c r="DJ174" s="8"/>
      <c r="DL174" s="5"/>
      <c r="DN174" s="8"/>
      <c r="DO174" s="8"/>
    </row>
    <row r="175" spans="11:119">
      <c r="P175" s="4">
        <f t="shared" si="140"/>
        <v>170</v>
      </c>
      <c r="Q175" t="s">
        <v>22</v>
      </c>
      <c r="R175" s="7">
        <f t="shared" si="141"/>
        <v>5.205034313725486</v>
      </c>
      <c r="S175" s="7">
        <f t="shared" si="142"/>
        <v>3.2009999999999814</v>
      </c>
      <c r="U175" s="4">
        <f t="shared" si="143"/>
        <v>170</v>
      </c>
      <c r="V175" t="s">
        <v>23</v>
      </c>
      <c r="W175" s="7">
        <f t="shared" si="144"/>
        <v>4.2815604838709671</v>
      </c>
      <c r="X175" s="7">
        <f t="shared" si="145"/>
        <v>4.2010000000000565</v>
      </c>
      <c r="Z175" s="4">
        <f t="shared" si="146"/>
        <v>170</v>
      </c>
      <c r="AA175" t="s">
        <v>22</v>
      </c>
      <c r="AB175" s="7">
        <f t="shared" si="147"/>
        <v>3.6868993055555697</v>
      </c>
      <c r="AC175" s="7">
        <f t="shared" si="148"/>
        <v>5.2010000000000565</v>
      </c>
      <c r="AE175" s="4">
        <f t="shared" si="149"/>
        <v>170</v>
      </c>
      <c r="AF175" t="s">
        <v>21</v>
      </c>
      <c r="AG175" s="7">
        <f t="shared" si="150"/>
        <v>3.2772438271604978</v>
      </c>
      <c r="AH175" s="7">
        <f t="shared" si="151"/>
        <v>6.2010000000000565</v>
      </c>
      <c r="AJ175" s="4">
        <f t="shared" si="152"/>
        <v>170</v>
      </c>
      <c r="AK175" t="s">
        <v>9</v>
      </c>
      <c r="AL175" s="7">
        <f t="shared" si="153"/>
        <v>3.0080084985835751</v>
      </c>
      <c r="AM175" s="7">
        <f t="shared" si="154"/>
        <v>7.2010000000000565</v>
      </c>
      <c r="AO175" s="4">
        <f t="shared" si="155"/>
        <v>170</v>
      </c>
      <c r="AP175" t="s">
        <v>23</v>
      </c>
      <c r="AQ175" s="7">
        <f t="shared" si="156"/>
        <v>2.8240079787233974</v>
      </c>
      <c r="AR175" s="7">
        <f t="shared" si="157"/>
        <v>8.2009999999999064</v>
      </c>
      <c r="AT175" s="4">
        <f t="shared" si="158"/>
        <v>170</v>
      </c>
      <c r="AU175" t="s">
        <v>9</v>
      </c>
      <c r="AV175" s="7">
        <f t="shared" si="159"/>
        <v>2.6949923857867972</v>
      </c>
      <c r="AW175" s="7">
        <f t="shared" si="160"/>
        <v>9.2009999999999064</v>
      </c>
      <c r="AY175" s="4">
        <f t="shared" si="161"/>
        <v>170</v>
      </c>
      <c r="AZ175" s="1" t="s">
        <v>9</v>
      </c>
      <c r="BA175" s="7">
        <f t="shared" si="162"/>
        <v>2.6282846534653497</v>
      </c>
      <c r="BB175" s="7">
        <f t="shared" si="163"/>
        <v>10.200999999999906</v>
      </c>
      <c r="BD175" s="4">
        <f t="shared" si="164"/>
        <v>170</v>
      </c>
      <c r="BE175" s="1" t="s">
        <v>22</v>
      </c>
      <c r="BF175" s="7">
        <f t="shared" si="165"/>
        <v>2.6089115479115459</v>
      </c>
      <c r="BG175" s="7">
        <f t="shared" si="166"/>
        <v>11.200999999999906</v>
      </c>
      <c r="BI175" s="4">
        <f t="shared" si="167"/>
        <v>170</v>
      </c>
      <c r="BJ175" s="1" t="s">
        <v>9</v>
      </c>
      <c r="BK175" s="7">
        <f t="shared" si="168"/>
        <v>3.6740884520884123</v>
      </c>
      <c r="BL175" s="7">
        <f t="shared" si="169"/>
        <v>12.269000000000094</v>
      </c>
      <c r="BN175" s="4">
        <f t="shared" si="170"/>
        <v>170</v>
      </c>
      <c r="BO175" s="1" t="s">
        <v>22</v>
      </c>
      <c r="BP175" s="7">
        <f t="shared" si="171"/>
        <v>3.654715346534628</v>
      </c>
      <c r="BQ175" s="7">
        <f t="shared" si="172"/>
        <v>13.269000000000094</v>
      </c>
      <c r="BS175" s="4">
        <f t="shared" si="173"/>
        <v>170</v>
      </c>
      <c r="BT175" t="s">
        <v>22</v>
      </c>
      <c r="BU175" s="7">
        <f t="shared" si="174"/>
        <v>3.5880076142132085</v>
      </c>
      <c r="BV175" s="7">
        <f t="shared" si="175"/>
        <v>14.269000000000094</v>
      </c>
      <c r="BX175" s="4">
        <f t="shared" si="176"/>
        <v>170</v>
      </c>
      <c r="BY175" t="s">
        <v>21</v>
      </c>
      <c r="BZ175" s="7">
        <f t="shared" si="177"/>
        <v>3.4589920212766083</v>
      </c>
      <c r="CA175" s="7">
        <f t="shared" si="178"/>
        <v>15.269000000000094</v>
      </c>
      <c r="CC175" s="5">
        <v>170</v>
      </c>
      <c r="CD175" t="s">
        <v>22</v>
      </c>
      <c r="CE175" s="8">
        <f t="shared" si="179"/>
        <v>3.2749915014164053</v>
      </c>
      <c r="CF175" s="8">
        <f t="shared" si="180"/>
        <v>16.268999999999792</v>
      </c>
      <c r="CG175" s="5"/>
      <c r="CH175" s="5">
        <v>170</v>
      </c>
      <c r="CI175" t="s">
        <v>23</v>
      </c>
      <c r="CJ175" s="8">
        <f t="shared" si="181"/>
        <v>3.0057561728395532</v>
      </c>
      <c r="CK175" s="8">
        <f t="shared" si="182"/>
        <v>17.268999999999792</v>
      </c>
      <c r="CL175" s="5"/>
      <c r="CM175" s="5">
        <v>170</v>
      </c>
      <c r="CN175" t="s">
        <v>9</v>
      </c>
      <c r="CO175" s="8">
        <f t="shared" si="183"/>
        <v>2.5961006944444569</v>
      </c>
      <c r="CP175" s="8">
        <f t="shared" si="184"/>
        <v>18.268999999999792</v>
      </c>
      <c r="CQ175" s="5"/>
      <c r="CR175" s="5">
        <v>170</v>
      </c>
      <c r="CS175" t="s">
        <v>21</v>
      </c>
      <c r="CT175" s="8">
        <f t="shared" si="185"/>
        <v>2.0014395161289991</v>
      </c>
      <c r="CU175" s="8">
        <f t="shared" si="186"/>
        <v>19.268999999999792</v>
      </c>
      <c r="CV175" s="5"/>
      <c r="CW175" s="5">
        <v>170</v>
      </c>
      <c r="CX175" t="s">
        <v>9</v>
      </c>
      <c r="CY175" s="8">
        <f t="shared" si="187"/>
        <v>1.0779656862745064</v>
      </c>
      <c r="CZ175" s="8">
        <f t="shared" si="188"/>
        <v>20.268999999999792</v>
      </c>
      <c r="DA175" s="5"/>
      <c r="DB175" s="5"/>
      <c r="DD175" s="8"/>
      <c r="DE175" s="8"/>
      <c r="DF175" s="5"/>
      <c r="DG175" s="5"/>
      <c r="DI175" s="8"/>
      <c r="DJ175" s="8"/>
      <c r="DL175" s="5"/>
      <c r="DN175" s="8"/>
      <c r="DO175" s="8"/>
    </row>
    <row r="176" spans="11:119">
      <c r="P176" s="4">
        <f t="shared" si="140"/>
        <v>171</v>
      </c>
      <c r="Q176" t="s">
        <v>22</v>
      </c>
      <c r="R176" s="7">
        <f t="shared" si="141"/>
        <v>5.2358333333333293</v>
      </c>
      <c r="S176" s="7">
        <f t="shared" si="142"/>
        <v>3.2019999999999813</v>
      </c>
      <c r="U176" s="4">
        <f t="shared" si="143"/>
        <v>171</v>
      </c>
      <c r="V176" t="s">
        <v>22</v>
      </c>
      <c r="W176" s="7">
        <f t="shared" si="144"/>
        <v>4.3068951612903223</v>
      </c>
      <c r="X176" s="7">
        <f t="shared" si="145"/>
        <v>4.2020000000000568</v>
      </c>
      <c r="Z176" s="4">
        <f t="shared" si="146"/>
        <v>171</v>
      </c>
      <c r="AA176" t="s">
        <v>22</v>
      </c>
      <c r="AB176" s="7">
        <f t="shared" si="147"/>
        <v>3.7087152777777921</v>
      </c>
      <c r="AC176" s="7">
        <f t="shared" si="148"/>
        <v>5.2020000000000568</v>
      </c>
      <c r="AE176" s="4">
        <f t="shared" si="149"/>
        <v>171</v>
      </c>
      <c r="AF176" t="s">
        <v>9</v>
      </c>
      <c r="AG176" s="7">
        <f t="shared" si="150"/>
        <v>3.2966358024691398</v>
      </c>
      <c r="AH176" s="7">
        <f t="shared" si="151"/>
        <v>6.2020000000000568</v>
      </c>
      <c r="AJ176" s="4">
        <f t="shared" si="152"/>
        <v>171</v>
      </c>
      <c r="AK176" t="s">
        <v>9</v>
      </c>
      <c r="AL176" s="7">
        <f t="shared" si="153"/>
        <v>3.0258073654390993</v>
      </c>
      <c r="AM176" s="7">
        <f t="shared" si="154"/>
        <v>7.2020000000000568</v>
      </c>
      <c r="AO176" s="4">
        <f t="shared" si="155"/>
        <v>171</v>
      </c>
      <c r="AP176" t="s">
        <v>22</v>
      </c>
      <c r="AQ176" s="7">
        <f t="shared" si="156"/>
        <v>2.840718085106376</v>
      </c>
      <c r="AR176" s="7">
        <f t="shared" si="157"/>
        <v>8.2019999999999058</v>
      </c>
      <c r="AT176" s="4">
        <f t="shared" si="158"/>
        <v>171</v>
      </c>
      <c r="AU176" t="s">
        <v>9</v>
      </c>
      <c r="AV176" s="7">
        <f t="shared" si="159"/>
        <v>2.7109390862944114</v>
      </c>
      <c r="AW176" s="7">
        <f t="shared" si="160"/>
        <v>9.2019999999999058</v>
      </c>
      <c r="AY176" s="4">
        <f t="shared" si="161"/>
        <v>171</v>
      </c>
      <c r="AZ176" s="1" t="s">
        <v>19</v>
      </c>
      <c r="BA176" s="7">
        <f t="shared" si="162"/>
        <v>2.6438366336633696</v>
      </c>
      <c r="BB176" s="7">
        <f t="shared" si="163"/>
        <v>10.201999999999906</v>
      </c>
      <c r="BD176" s="4">
        <f t="shared" si="164"/>
        <v>171</v>
      </c>
      <c r="BE176" s="1" t="s">
        <v>22</v>
      </c>
      <c r="BF176" s="7">
        <f t="shared" si="165"/>
        <v>2.6243488943488922</v>
      </c>
      <c r="BG176" s="7">
        <f t="shared" si="166"/>
        <v>11.201999999999906</v>
      </c>
      <c r="BI176" s="4">
        <f t="shared" si="167"/>
        <v>171</v>
      </c>
      <c r="BJ176" s="1" t="s">
        <v>9</v>
      </c>
      <c r="BK176" s="7">
        <f t="shared" si="168"/>
        <v>3.658651105651066</v>
      </c>
      <c r="BL176" s="7">
        <f t="shared" si="169"/>
        <v>12.268000000000095</v>
      </c>
      <c r="BN176" s="4">
        <f t="shared" si="170"/>
        <v>171</v>
      </c>
      <c r="BO176" s="1" t="s">
        <v>20</v>
      </c>
      <c r="BP176" s="7">
        <f t="shared" si="171"/>
        <v>3.6391633663366081</v>
      </c>
      <c r="BQ176" s="7">
        <f t="shared" si="172"/>
        <v>13.268000000000095</v>
      </c>
      <c r="BS176" s="4">
        <f t="shared" si="173"/>
        <v>171</v>
      </c>
      <c r="BT176" t="s">
        <v>22</v>
      </c>
      <c r="BU176" s="7">
        <f t="shared" si="174"/>
        <v>3.5720609137055943</v>
      </c>
      <c r="BV176" s="7">
        <f t="shared" si="175"/>
        <v>14.268000000000095</v>
      </c>
      <c r="BX176" s="4">
        <f t="shared" si="176"/>
        <v>171</v>
      </c>
      <c r="BY176" t="s">
        <v>9</v>
      </c>
      <c r="BZ176" s="7">
        <f t="shared" si="177"/>
        <v>3.4422819148936297</v>
      </c>
      <c r="CA176" s="7">
        <f t="shared" si="178"/>
        <v>15.268000000000095</v>
      </c>
      <c r="CC176" s="5">
        <v>171</v>
      </c>
      <c r="CD176" t="s">
        <v>22</v>
      </c>
      <c r="CE176" s="8">
        <f t="shared" si="179"/>
        <v>3.257192634560881</v>
      </c>
      <c r="CF176" s="8">
        <f t="shared" si="180"/>
        <v>16.267999999999791</v>
      </c>
      <c r="CG176" s="5"/>
      <c r="CH176" s="5">
        <v>171</v>
      </c>
      <c r="CI176" t="s">
        <v>22</v>
      </c>
      <c r="CJ176" s="8">
        <f t="shared" si="181"/>
        <v>2.9863641975309112</v>
      </c>
      <c r="CK176" s="8">
        <f t="shared" si="182"/>
        <v>17.267999999999791</v>
      </c>
      <c r="CL176" s="5"/>
      <c r="CM176" s="5">
        <v>171</v>
      </c>
      <c r="CN176" t="s">
        <v>9</v>
      </c>
      <c r="CO176" s="8">
        <f t="shared" si="183"/>
        <v>2.5742847222222345</v>
      </c>
      <c r="CP176" s="8">
        <f t="shared" si="184"/>
        <v>18.267999999999791</v>
      </c>
      <c r="CQ176" s="5"/>
      <c r="CR176" s="5">
        <v>171</v>
      </c>
      <c r="CS176" t="s">
        <v>9</v>
      </c>
      <c r="CT176" s="8">
        <f t="shared" si="185"/>
        <v>1.9761048387096443</v>
      </c>
      <c r="CU176" s="8">
        <f t="shared" si="186"/>
        <v>19.267999999999791</v>
      </c>
      <c r="CV176" s="5"/>
      <c r="CW176" s="5">
        <v>171</v>
      </c>
      <c r="CX176" t="s">
        <v>9</v>
      </c>
      <c r="CY176" s="8">
        <f t="shared" si="187"/>
        <v>1.0471666666666632</v>
      </c>
      <c r="CZ176" s="8">
        <f t="shared" si="188"/>
        <v>20.267999999999791</v>
      </c>
      <c r="DA176" s="5"/>
      <c r="DB176" s="5"/>
      <c r="DD176" s="8"/>
      <c r="DE176" s="8"/>
      <c r="DF176" s="5"/>
      <c r="DG176" s="5"/>
      <c r="DI176" s="8"/>
      <c r="DJ176" s="8"/>
      <c r="DL176" s="5"/>
      <c r="DN176" s="8"/>
      <c r="DO176" s="8"/>
    </row>
    <row r="177" spans="16:119">
      <c r="P177" s="4">
        <f t="shared" si="140"/>
        <v>172</v>
      </c>
      <c r="Q177" t="s">
        <v>22</v>
      </c>
      <c r="R177" s="7">
        <f t="shared" si="141"/>
        <v>5.2666323529411727</v>
      </c>
      <c r="S177" s="7">
        <f t="shared" si="142"/>
        <v>3.2029999999999812</v>
      </c>
      <c r="U177" s="4">
        <f t="shared" si="143"/>
        <v>172</v>
      </c>
      <c r="V177" t="s">
        <v>22</v>
      </c>
      <c r="W177" s="7">
        <f t="shared" si="144"/>
        <v>4.3322298387096776</v>
      </c>
      <c r="X177" s="7">
        <f t="shared" si="145"/>
        <v>4.2030000000000571</v>
      </c>
      <c r="Z177" s="4">
        <f t="shared" si="146"/>
        <v>172</v>
      </c>
      <c r="AA177" t="s">
        <v>22</v>
      </c>
      <c r="AB177" s="7">
        <f t="shared" si="147"/>
        <v>3.7305312500000145</v>
      </c>
      <c r="AC177" s="7">
        <f t="shared" si="148"/>
        <v>5.2030000000000571</v>
      </c>
      <c r="AE177" s="4">
        <f t="shared" si="149"/>
        <v>172</v>
      </c>
      <c r="AF177" t="s">
        <v>9</v>
      </c>
      <c r="AG177" s="7">
        <f t="shared" si="150"/>
        <v>3.3160277777777818</v>
      </c>
      <c r="AH177" s="7">
        <f t="shared" si="151"/>
        <v>6.2030000000000571</v>
      </c>
      <c r="AJ177" s="4">
        <f t="shared" si="152"/>
        <v>172</v>
      </c>
      <c r="AK177" s="1" t="s">
        <v>19</v>
      </c>
      <c r="AL177" s="7">
        <f t="shared" si="153"/>
        <v>3.0436062322946236</v>
      </c>
      <c r="AM177" s="7">
        <f t="shared" si="154"/>
        <v>7.2030000000000571</v>
      </c>
      <c r="AO177" s="4">
        <f t="shared" si="155"/>
        <v>172</v>
      </c>
      <c r="AP177" t="s">
        <v>22</v>
      </c>
      <c r="AQ177" s="7">
        <f t="shared" si="156"/>
        <v>2.8574281914893547</v>
      </c>
      <c r="AR177" s="7">
        <f t="shared" si="157"/>
        <v>8.2029999999999053</v>
      </c>
      <c r="AT177" s="4">
        <f t="shared" si="158"/>
        <v>172</v>
      </c>
      <c r="AU177" t="s">
        <v>23</v>
      </c>
      <c r="AV177" s="7">
        <f t="shared" si="159"/>
        <v>2.7268857868020255</v>
      </c>
      <c r="AW177" s="7">
        <f t="shared" si="160"/>
        <v>9.2029999999999053</v>
      </c>
      <c r="AY177" s="4">
        <f t="shared" si="161"/>
        <v>172</v>
      </c>
      <c r="AZ177" s="1" t="s">
        <v>19</v>
      </c>
      <c r="BA177" s="7">
        <f t="shared" si="162"/>
        <v>2.6593886138613896</v>
      </c>
      <c r="BB177" s="7">
        <f t="shared" si="163"/>
        <v>10.202999999999905</v>
      </c>
      <c r="BD177" s="4">
        <f t="shared" si="164"/>
        <v>172</v>
      </c>
      <c r="BE177" s="1" t="s">
        <v>20</v>
      </c>
      <c r="BF177" s="7">
        <f t="shared" si="165"/>
        <v>2.6397862407862385</v>
      </c>
      <c r="BG177" s="7">
        <f t="shared" si="166"/>
        <v>11.202999999999905</v>
      </c>
      <c r="BI177" s="4">
        <f t="shared" si="167"/>
        <v>172</v>
      </c>
      <c r="BJ177" s="1" t="s">
        <v>19</v>
      </c>
      <c r="BK177" s="7">
        <f t="shared" si="168"/>
        <v>3.6432137592137197</v>
      </c>
      <c r="BL177" s="7">
        <f t="shared" si="169"/>
        <v>12.267000000000095</v>
      </c>
      <c r="BN177" s="4">
        <f t="shared" si="170"/>
        <v>172</v>
      </c>
      <c r="BO177" s="1" t="s">
        <v>20</v>
      </c>
      <c r="BP177" s="7">
        <f t="shared" si="171"/>
        <v>3.6236113861385881</v>
      </c>
      <c r="BQ177" s="7">
        <f t="shared" si="172"/>
        <v>13.267000000000095</v>
      </c>
      <c r="BS177" s="4">
        <f t="shared" si="173"/>
        <v>172</v>
      </c>
      <c r="BT177" t="s">
        <v>21</v>
      </c>
      <c r="BU177" s="7">
        <f t="shared" si="174"/>
        <v>3.5561142131979802</v>
      </c>
      <c r="BV177" s="7">
        <f t="shared" si="175"/>
        <v>14.267000000000095</v>
      </c>
      <c r="BX177" s="4">
        <f t="shared" si="176"/>
        <v>172</v>
      </c>
      <c r="BY177" t="s">
        <v>9</v>
      </c>
      <c r="BZ177" s="7">
        <f t="shared" si="177"/>
        <v>3.425571808510651</v>
      </c>
      <c r="CA177" s="7">
        <f t="shared" si="178"/>
        <v>15.267000000000095</v>
      </c>
      <c r="CC177" s="5">
        <v>172</v>
      </c>
      <c r="CD177" s="1" t="s">
        <v>20</v>
      </c>
      <c r="CE177" s="8">
        <f t="shared" si="179"/>
        <v>3.2393937677053568</v>
      </c>
      <c r="CF177" s="8">
        <f t="shared" si="180"/>
        <v>16.26699999999979</v>
      </c>
      <c r="CG177" s="5"/>
      <c r="CH177" s="5">
        <v>172</v>
      </c>
      <c r="CI177" t="s">
        <v>22</v>
      </c>
      <c r="CJ177" s="8">
        <f t="shared" si="181"/>
        <v>2.9669722222222692</v>
      </c>
      <c r="CK177" s="8">
        <f t="shared" si="182"/>
        <v>17.26699999999979</v>
      </c>
      <c r="CL177" s="5"/>
      <c r="CM177" s="5">
        <v>172</v>
      </c>
      <c r="CN177" t="s">
        <v>9</v>
      </c>
      <c r="CO177" s="8">
        <f t="shared" si="183"/>
        <v>2.5524687500000121</v>
      </c>
      <c r="CP177" s="8">
        <f t="shared" si="184"/>
        <v>18.26699999999979</v>
      </c>
      <c r="CQ177" s="5"/>
      <c r="CR177" s="5">
        <v>172</v>
      </c>
      <c r="CS177" t="s">
        <v>9</v>
      </c>
      <c r="CT177" s="8">
        <f t="shared" si="185"/>
        <v>1.9507701612902895</v>
      </c>
      <c r="CU177" s="8">
        <f t="shared" si="186"/>
        <v>19.26699999999979</v>
      </c>
      <c r="CV177" s="5"/>
      <c r="CW177" s="5">
        <v>172</v>
      </c>
      <c r="CX177" t="s">
        <v>9</v>
      </c>
      <c r="CY177" s="8">
        <f t="shared" si="187"/>
        <v>1.0163676470588201</v>
      </c>
      <c r="CZ177" s="8">
        <f t="shared" si="188"/>
        <v>20.26699999999979</v>
      </c>
      <c r="DA177" s="5"/>
      <c r="DB177" s="5"/>
      <c r="DD177" s="8"/>
      <c r="DE177" s="8"/>
      <c r="DF177" s="5"/>
      <c r="DG177" s="5"/>
      <c r="DI177" s="8"/>
      <c r="DJ177" s="8"/>
      <c r="DL177" s="5"/>
      <c r="DN177" s="8"/>
      <c r="DO177" s="8"/>
    </row>
    <row r="178" spans="16:119">
      <c r="P178" s="4">
        <f t="shared" si="140"/>
        <v>173</v>
      </c>
      <c r="Q178" t="s">
        <v>21</v>
      </c>
      <c r="R178" s="7">
        <f t="shared" si="141"/>
        <v>5.2974313725490161</v>
      </c>
      <c r="S178" s="7">
        <f t="shared" si="142"/>
        <v>3.2039999999999811</v>
      </c>
      <c r="U178" s="4">
        <f t="shared" si="143"/>
        <v>173</v>
      </c>
      <c r="V178" t="s">
        <v>22</v>
      </c>
      <c r="W178" s="7">
        <f t="shared" si="144"/>
        <v>4.3575645161290328</v>
      </c>
      <c r="X178" s="7">
        <f t="shared" si="145"/>
        <v>4.2040000000000575</v>
      </c>
      <c r="Z178" s="4">
        <f t="shared" si="146"/>
        <v>173</v>
      </c>
      <c r="AA178" t="s">
        <v>21</v>
      </c>
      <c r="AB178" s="7">
        <f t="shared" si="147"/>
        <v>3.7523472222222369</v>
      </c>
      <c r="AC178" s="7">
        <f t="shared" si="148"/>
        <v>5.2040000000000575</v>
      </c>
      <c r="AE178" s="4">
        <f t="shared" si="149"/>
        <v>173</v>
      </c>
      <c r="AF178" t="s">
        <v>9</v>
      </c>
      <c r="AG178" s="7">
        <f t="shared" si="150"/>
        <v>3.3354197530864238</v>
      </c>
      <c r="AH178" s="7">
        <f t="shared" si="151"/>
        <v>6.2040000000000575</v>
      </c>
      <c r="AJ178" s="4">
        <f t="shared" si="152"/>
        <v>173</v>
      </c>
      <c r="AK178" s="1" t="s">
        <v>19</v>
      </c>
      <c r="AL178" s="7">
        <f t="shared" si="153"/>
        <v>3.0614050991501478</v>
      </c>
      <c r="AM178" s="7">
        <f t="shared" si="154"/>
        <v>7.2040000000000575</v>
      </c>
      <c r="AO178" s="4">
        <f t="shared" si="155"/>
        <v>173</v>
      </c>
      <c r="AP178" t="s">
        <v>21</v>
      </c>
      <c r="AQ178" s="7">
        <f t="shared" si="156"/>
        <v>2.8741382978723333</v>
      </c>
      <c r="AR178" s="7">
        <f t="shared" si="157"/>
        <v>8.2039999999999047</v>
      </c>
      <c r="AT178" s="4">
        <f t="shared" si="158"/>
        <v>173</v>
      </c>
      <c r="AU178" t="s">
        <v>23</v>
      </c>
      <c r="AV178" s="7">
        <f t="shared" si="159"/>
        <v>2.7428324873096397</v>
      </c>
      <c r="AW178" s="7">
        <f t="shared" si="160"/>
        <v>9.2039999999999047</v>
      </c>
      <c r="AY178" s="4">
        <f t="shared" si="161"/>
        <v>173</v>
      </c>
      <c r="AZ178" s="1" t="s">
        <v>22</v>
      </c>
      <c r="BA178" s="7">
        <f t="shared" si="162"/>
        <v>2.6749405940594095</v>
      </c>
      <c r="BB178" s="7">
        <f t="shared" si="163"/>
        <v>10.203999999999905</v>
      </c>
      <c r="BD178" s="4">
        <f t="shared" si="164"/>
        <v>173</v>
      </c>
      <c r="BE178" s="1" t="s">
        <v>20</v>
      </c>
      <c r="BF178" s="7">
        <f t="shared" si="165"/>
        <v>2.6552235872235848</v>
      </c>
      <c r="BG178" s="7">
        <f t="shared" si="166"/>
        <v>11.203999999999905</v>
      </c>
      <c r="BI178" s="4">
        <f t="shared" si="167"/>
        <v>173</v>
      </c>
      <c r="BJ178" s="1" t="s">
        <v>19</v>
      </c>
      <c r="BK178" s="7">
        <f t="shared" si="168"/>
        <v>3.6277764127763734</v>
      </c>
      <c r="BL178" s="7">
        <f t="shared" si="169"/>
        <v>12.266000000000096</v>
      </c>
      <c r="BN178" s="4">
        <f t="shared" si="170"/>
        <v>173</v>
      </c>
      <c r="BO178" s="1" t="s">
        <v>9</v>
      </c>
      <c r="BP178" s="7">
        <f t="shared" si="171"/>
        <v>3.6080594059405682</v>
      </c>
      <c r="BQ178" s="7">
        <f t="shared" si="172"/>
        <v>13.266000000000096</v>
      </c>
      <c r="BS178" s="4">
        <f t="shared" si="173"/>
        <v>173</v>
      </c>
      <c r="BT178" t="s">
        <v>21</v>
      </c>
      <c r="BU178" s="7">
        <f t="shared" si="174"/>
        <v>3.540167512690366</v>
      </c>
      <c r="BV178" s="7">
        <f t="shared" si="175"/>
        <v>14.266000000000096</v>
      </c>
      <c r="BX178" s="4">
        <f t="shared" si="176"/>
        <v>173</v>
      </c>
      <c r="BY178" t="s">
        <v>23</v>
      </c>
      <c r="BZ178" s="7">
        <f t="shared" si="177"/>
        <v>3.4088617021276724</v>
      </c>
      <c r="CA178" s="7">
        <f t="shared" si="178"/>
        <v>15.266000000000096</v>
      </c>
      <c r="CC178" s="5">
        <v>173</v>
      </c>
      <c r="CD178" s="1" t="s">
        <v>20</v>
      </c>
      <c r="CE178" s="8">
        <f t="shared" si="179"/>
        <v>3.2215949008498326</v>
      </c>
      <c r="CF178" s="8">
        <f t="shared" si="180"/>
        <v>16.265999999999789</v>
      </c>
      <c r="CG178" s="5"/>
      <c r="CH178" s="5">
        <v>173</v>
      </c>
      <c r="CI178" t="s">
        <v>22</v>
      </c>
      <c r="CJ178" s="8">
        <f t="shared" si="181"/>
        <v>2.9475802469136272</v>
      </c>
      <c r="CK178" s="8">
        <f t="shared" si="182"/>
        <v>17.265999999999789</v>
      </c>
      <c r="CL178" s="5"/>
      <c r="CM178" s="5">
        <v>173</v>
      </c>
      <c r="CN178" t="s">
        <v>23</v>
      </c>
      <c r="CO178" s="8">
        <f t="shared" si="183"/>
        <v>2.5306527777777896</v>
      </c>
      <c r="CP178" s="8">
        <f t="shared" si="184"/>
        <v>18.265999999999789</v>
      </c>
      <c r="CQ178" s="5"/>
      <c r="CR178" s="5">
        <v>173</v>
      </c>
      <c r="CS178" t="s">
        <v>9</v>
      </c>
      <c r="CT178" s="8">
        <f t="shared" si="185"/>
        <v>1.9254354838709347</v>
      </c>
      <c r="CU178" s="8">
        <f t="shared" si="186"/>
        <v>19.265999999999789</v>
      </c>
      <c r="CV178" s="5"/>
      <c r="CW178" s="5">
        <v>173</v>
      </c>
      <c r="CX178" t="s">
        <v>23</v>
      </c>
      <c r="CY178" s="8">
        <f t="shared" si="187"/>
        <v>0.98556862745097695</v>
      </c>
      <c r="CZ178" s="8">
        <f t="shared" si="188"/>
        <v>20.265999999999789</v>
      </c>
      <c r="DA178" s="5"/>
      <c r="DB178" s="5"/>
      <c r="DD178" s="8"/>
      <c r="DE178" s="8"/>
      <c r="DF178" s="5"/>
      <c r="DG178" s="5"/>
      <c r="DI178" s="8"/>
      <c r="DJ178" s="8"/>
      <c r="DL178" s="5"/>
      <c r="DN178" s="8"/>
      <c r="DO178" s="8"/>
    </row>
    <row r="179" spans="16:119">
      <c r="P179" s="4">
        <f t="shared" si="140"/>
        <v>174</v>
      </c>
      <c r="Q179" t="s">
        <v>21</v>
      </c>
      <c r="R179" s="7">
        <f t="shared" si="141"/>
        <v>5.3282303921568595</v>
      </c>
      <c r="S179" s="7">
        <f t="shared" si="142"/>
        <v>3.204999999999981</v>
      </c>
      <c r="U179" s="4">
        <f t="shared" si="143"/>
        <v>174</v>
      </c>
      <c r="V179" t="s">
        <v>21</v>
      </c>
      <c r="W179" s="7">
        <f t="shared" si="144"/>
        <v>4.3828991935483881</v>
      </c>
      <c r="X179" s="7">
        <f t="shared" si="145"/>
        <v>4.2050000000000578</v>
      </c>
      <c r="Z179" s="4">
        <f t="shared" si="146"/>
        <v>174</v>
      </c>
      <c r="AA179" t="s">
        <v>21</v>
      </c>
      <c r="AB179" s="7">
        <f t="shared" si="147"/>
        <v>3.7741631944444594</v>
      </c>
      <c r="AC179" s="7">
        <f t="shared" si="148"/>
        <v>5.2050000000000578</v>
      </c>
      <c r="AE179" s="4">
        <f t="shared" si="149"/>
        <v>174</v>
      </c>
      <c r="AF179" t="s">
        <v>23</v>
      </c>
      <c r="AG179" s="7">
        <f t="shared" si="150"/>
        <v>3.3548117283950658</v>
      </c>
      <c r="AH179" s="7">
        <f t="shared" si="151"/>
        <v>6.2050000000000578</v>
      </c>
      <c r="AJ179" s="4">
        <f t="shared" si="152"/>
        <v>174</v>
      </c>
      <c r="AK179" s="1" t="s">
        <v>22</v>
      </c>
      <c r="AL179" s="7">
        <f t="shared" si="153"/>
        <v>3.079203966005672</v>
      </c>
      <c r="AM179" s="7">
        <f t="shared" si="154"/>
        <v>7.2050000000000578</v>
      </c>
      <c r="AO179" s="4">
        <f t="shared" si="155"/>
        <v>174</v>
      </c>
      <c r="AP179" t="s">
        <v>21</v>
      </c>
      <c r="AQ179" s="7">
        <f t="shared" si="156"/>
        <v>2.890848404255312</v>
      </c>
      <c r="AR179" s="7">
        <f t="shared" si="157"/>
        <v>8.2049999999999041</v>
      </c>
      <c r="AT179" s="4">
        <f t="shared" si="158"/>
        <v>174</v>
      </c>
      <c r="AU179" t="s">
        <v>22</v>
      </c>
      <c r="AV179" s="7">
        <f t="shared" si="159"/>
        <v>2.7587791878172538</v>
      </c>
      <c r="AW179" s="7">
        <f t="shared" si="160"/>
        <v>9.2049999999999041</v>
      </c>
      <c r="AY179" s="4">
        <f t="shared" si="161"/>
        <v>174</v>
      </c>
      <c r="AZ179" s="1" t="s">
        <v>22</v>
      </c>
      <c r="BA179" s="7">
        <f t="shared" si="162"/>
        <v>2.6904925742574295</v>
      </c>
      <c r="BB179" s="7">
        <f t="shared" si="163"/>
        <v>10.204999999999904</v>
      </c>
      <c r="BD179" s="4">
        <f t="shared" si="164"/>
        <v>174</v>
      </c>
      <c r="BE179" t="s">
        <v>9</v>
      </c>
      <c r="BF179" s="7">
        <f t="shared" si="165"/>
        <v>2.670660933660931</v>
      </c>
      <c r="BG179" s="7">
        <f t="shared" si="166"/>
        <v>11.204999999999904</v>
      </c>
      <c r="BI179" s="4">
        <f t="shared" si="167"/>
        <v>174</v>
      </c>
      <c r="BJ179" t="s">
        <v>22</v>
      </c>
      <c r="BK179" s="7">
        <f t="shared" si="168"/>
        <v>3.6123390663390271</v>
      </c>
      <c r="BL179" s="7">
        <f t="shared" si="169"/>
        <v>12.265000000000096</v>
      </c>
      <c r="BN179" s="4">
        <f t="shared" si="170"/>
        <v>174</v>
      </c>
      <c r="BO179" s="1" t="s">
        <v>9</v>
      </c>
      <c r="BP179" s="7">
        <f t="shared" si="171"/>
        <v>3.5925074257425482</v>
      </c>
      <c r="BQ179" s="7">
        <f t="shared" si="172"/>
        <v>13.265000000000096</v>
      </c>
      <c r="BS179" s="4">
        <f t="shared" si="173"/>
        <v>174</v>
      </c>
      <c r="BT179" t="s">
        <v>9</v>
      </c>
      <c r="BU179" s="7">
        <f t="shared" si="174"/>
        <v>3.5242208121827518</v>
      </c>
      <c r="BV179" s="7">
        <f t="shared" si="175"/>
        <v>14.265000000000096</v>
      </c>
      <c r="BX179" s="4">
        <f t="shared" si="176"/>
        <v>174</v>
      </c>
      <c r="BY179" t="s">
        <v>23</v>
      </c>
      <c r="BZ179" s="7">
        <f t="shared" si="177"/>
        <v>3.3921515957446937</v>
      </c>
      <c r="CA179" s="7">
        <f t="shared" si="178"/>
        <v>15.265000000000096</v>
      </c>
      <c r="CC179" s="5">
        <v>174</v>
      </c>
      <c r="CD179" s="1" t="s">
        <v>9</v>
      </c>
      <c r="CE179" s="8">
        <f t="shared" si="179"/>
        <v>3.2037960339943083</v>
      </c>
      <c r="CF179" s="8">
        <f t="shared" si="180"/>
        <v>16.264999999999787</v>
      </c>
      <c r="CG179" s="5"/>
      <c r="CH179" s="5">
        <v>174</v>
      </c>
      <c r="CI179" t="s">
        <v>21</v>
      </c>
      <c r="CJ179" s="8">
        <f t="shared" si="181"/>
        <v>2.9281882716049852</v>
      </c>
      <c r="CK179" s="8">
        <f t="shared" si="182"/>
        <v>17.264999999999787</v>
      </c>
      <c r="CL179" s="5"/>
      <c r="CM179" s="5">
        <v>174</v>
      </c>
      <c r="CN179" t="s">
        <v>23</v>
      </c>
      <c r="CO179" s="8">
        <f t="shared" si="183"/>
        <v>2.5088368055555672</v>
      </c>
      <c r="CP179" s="8">
        <f t="shared" si="184"/>
        <v>18.264999999999787</v>
      </c>
      <c r="CQ179" s="5"/>
      <c r="CR179" s="5">
        <v>174</v>
      </c>
      <c r="CS179" t="s">
        <v>23</v>
      </c>
      <c r="CT179" s="8">
        <f t="shared" si="185"/>
        <v>1.9001008064515799</v>
      </c>
      <c r="CU179" s="8">
        <f t="shared" si="186"/>
        <v>19.264999999999787</v>
      </c>
      <c r="CV179" s="5"/>
      <c r="CW179" s="5">
        <v>174</v>
      </c>
      <c r="CX179" t="s">
        <v>23</v>
      </c>
      <c r="CY179" s="8">
        <f t="shared" si="187"/>
        <v>0.95476960784313381</v>
      </c>
      <c r="CZ179" s="8">
        <f t="shared" si="188"/>
        <v>20.264999999999787</v>
      </c>
      <c r="DA179" s="5"/>
      <c r="DB179" s="5"/>
      <c r="DD179" s="8"/>
      <c r="DE179" s="8"/>
      <c r="DF179" s="5"/>
      <c r="DG179" s="5"/>
      <c r="DI179" s="8"/>
      <c r="DJ179" s="8"/>
      <c r="DL179" s="5"/>
      <c r="DN179" s="8"/>
      <c r="DO179" s="8"/>
    </row>
    <row r="180" spans="16:119">
      <c r="P180" s="4">
        <f t="shared" si="140"/>
        <v>175</v>
      </c>
      <c r="Q180" t="s">
        <v>9</v>
      </c>
      <c r="R180" s="7">
        <f t="shared" si="141"/>
        <v>5.3590294117647028</v>
      </c>
      <c r="S180" s="7">
        <f t="shared" si="142"/>
        <v>3.2059999999999809</v>
      </c>
      <c r="U180" s="4">
        <f t="shared" si="143"/>
        <v>175</v>
      </c>
      <c r="V180" t="s">
        <v>21</v>
      </c>
      <c r="W180" s="7">
        <f t="shared" si="144"/>
        <v>4.4082338709677433</v>
      </c>
      <c r="X180" s="7">
        <f t="shared" si="145"/>
        <v>4.2060000000000581</v>
      </c>
      <c r="Z180" s="4">
        <f t="shared" si="146"/>
        <v>175</v>
      </c>
      <c r="AA180" t="s">
        <v>9</v>
      </c>
      <c r="AB180" s="7">
        <f t="shared" si="147"/>
        <v>3.7959791666666818</v>
      </c>
      <c r="AC180" s="7">
        <f t="shared" si="148"/>
        <v>5.2060000000000581</v>
      </c>
      <c r="AE180" s="4">
        <f t="shared" si="149"/>
        <v>175</v>
      </c>
      <c r="AF180" t="s">
        <v>23</v>
      </c>
      <c r="AG180" s="7">
        <f t="shared" si="150"/>
        <v>3.3742037037037078</v>
      </c>
      <c r="AH180" s="7">
        <f t="shared" si="151"/>
        <v>6.2060000000000581</v>
      </c>
      <c r="AJ180" s="4">
        <f t="shared" si="152"/>
        <v>175</v>
      </c>
      <c r="AK180" s="1" t="s">
        <v>22</v>
      </c>
      <c r="AL180" s="7">
        <f t="shared" si="153"/>
        <v>3.0970028328611963</v>
      </c>
      <c r="AM180" s="7">
        <f t="shared" si="154"/>
        <v>7.2060000000000581</v>
      </c>
      <c r="AO180" s="4">
        <f t="shared" si="155"/>
        <v>175</v>
      </c>
      <c r="AP180" t="s">
        <v>9</v>
      </c>
      <c r="AQ180" s="7">
        <f t="shared" si="156"/>
        <v>2.9075585106382906</v>
      </c>
      <c r="AR180" s="7">
        <f t="shared" si="157"/>
        <v>8.2059999999999036</v>
      </c>
      <c r="AT180" s="4">
        <f t="shared" si="158"/>
        <v>175</v>
      </c>
      <c r="AU180" t="s">
        <v>22</v>
      </c>
      <c r="AV180" s="7">
        <f t="shared" si="159"/>
        <v>2.774725888324868</v>
      </c>
      <c r="AW180" s="7">
        <f t="shared" si="160"/>
        <v>9.2059999999999036</v>
      </c>
      <c r="AY180" s="4">
        <f t="shared" si="161"/>
        <v>175</v>
      </c>
      <c r="AZ180" s="1" t="s">
        <v>22</v>
      </c>
      <c r="BA180" s="7">
        <f t="shared" si="162"/>
        <v>2.7060445544554494</v>
      </c>
      <c r="BB180" s="7">
        <f t="shared" si="163"/>
        <v>10.205999999999904</v>
      </c>
      <c r="BD180" s="4">
        <f t="shared" si="164"/>
        <v>175</v>
      </c>
      <c r="BE180" t="s">
        <v>9</v>
      </c>
      <c r="BF180" s="7">
        <f t="shared" si="165"/>
        <v>2.6860982800982773</v>
      </c>
      <c r="BG180" s="7">
        <f t="shared" si="166"/>
        <v>11.205999999999904</v>
      </c>
      <c r="BI180" s="4">
        <f t="shared" si="167"/>
        <v>175</v>
      </c>
      <c r="BJ180" t="s">
        <v>22</v>
      </c>
      <c r="BK180" s="7">
        <f t="shared" si="168"/>
        <v>3.5969017199016808</v>
      </c>
      <c r="BL180" s="7">
        <f t="shared" si="169"/>
        <v>12.264000000000097</v>
      </c>
      <c r="BN180" s="4">
        <f t="shared" si="170"/>
        <v>175</v>
      </c>
      <c r="BO180" s="1" t="s">
        <v>9</v>
      </c>
      <c r="BP180" s="7">
        <f t="shared" si="171"/>
        <v>3.5769554455445283</v>
      </c>
      <c r="BQ180" s="7">
        <f t="shared" si="172"/>
        <v>13.264000000000097</v>
      </c>
      <c r="BS180" s="4">
        <f t="shared" si="173"/>
        <v>175</v>
      </c>
      <c r="BT180" t="s">
        <v>9</v>
      </c>
      <c r="BU180" s="7">
        <f t="shared" si="174"/>
        <v>3.5082741116751377</v>
      </c>
      <c r="BV180" s="7">
        <f t="shared" si="175"/>
        <v>14.264000000000097</v>
      </c>
      <c r="BX180" s="4">
        <f t="shared" si="176"/>
        <v>175</v>
      </c>
      <c r="BY180" t="s">
        <v>22</v>
      </c>
      <c r="BZ180" s="7">
        <f t="shared" si="177"/>
        <v>3.3754414893617151</v>
      </c>
      <c r="CA180" s="7">
        <f t="shared" si="178"/>
        <v>15.264000000000097</v>
      </c>
      <c r="CC180" s="5">
        <v>175</v>
      </c>
      <c r="CD180" s="1" t="s">
        <v>9</v>
      </c>
      <c r="CE180" s="8">
        <f t="shared" si="179"/>
        <v>3.1859971671387841</v>
      </c>
      <c r="CF180" s="8">
        <f t="shared" si="180"/>
        <v>16.263999999999786</v>
      </c>
      <c r="CG180" s="5"/>
      <c r="CH180" s="5">
        <v>175</v>
      </c>
      <c r="CI180" t="s">
        <v>21</v>
      </c>
      <c r="CJ180" s="8">
        <f t="shared" si="181"/>
        <v>2.9087962962963432</v>
      </c>
      <c r="CK180" s="8">
        <f t="shared" si="182"/>
        <v>17.263999999999786</v>
      </c>
      <c r="CL180" s="5"/>
      <c r="CM180" s="5">
        <v>175</v>
      </c>
      <c r="CN180" t="s">
        <v>22</v>
      </c>
      <c r="CO180" s="8">
        <f t="shared" si="183"/>
        <v>2.4870208333333448</v>
      </c>
      <c r="CP180" s="8">
        <f t="shared" si="184"/>
        <v>18.263999999999786</v>
      </c>
      <c r="CQ180" s="5"/>
      <c r="CR180" s="5">
        <v>175</v>
      </c>
      <c r="CS180" t="s">
        <v>23</v>
      </c>
      <c r="CT180" s="8">
        <f t="shared" si="185"/>
        <v>1.8747661290322251</v>
      </c>
      <c r="CU180" s="8">
        <f t="shared" si="186"/>
        <v>19.263999999999786</v>
      </c>
      <c r="CV180" s="5"/>
      <c r="CW180" s="5">
        <v>175</v>
      </c>
      <c r="CX180" t="s">
        <v>22</v>
      </c>
      <c r="CY180" s="8">
        <f t="shared" si="187"/>
        <v>0.92397058823529066</v>
      </c>
      <c r="CZ180" s="8">
        <f t="shared" si="188"/>
        <v>20.263999999999786</v>
      </c>
      <c r="DA180" s="5"/>
      <c r="DB180" s="5"/>
      <c r="DD180" s="8"/>
      <c r="DE180" s="8"/>
      <c r="DF180" s="5"/>
      <c r="DG180" s="5"/>
      <c r="DI180" s="8"/>
      <c r="DJ180" s="8"/>
      <c r="DL180" s="5"/>
      <c r="DN180" s="8"/>
      <c r="DO180" s="8"/>
    </row>
    <row r="181" spans="16:119">
      <c r="P181" s="4">
        <f t="shared" si="140"/>
        <v>176</v>
      </c>
      <c r="Q181" t="s">
        <v>9</v>
      </c>
      <c r="R181" s="7">
        <f t="shared" si="141"/>
        <v>5.3898284313725462</v>
      </c>
      <c r="S181" s="7">
        <f t="shared" si="142"/>
        <v>3.2069999999999808</v>
      </c>
      <c r="U181" s="4">
        <f t="shared" si="143"/>
        <v>176</v>
      </c>
      <c r="V181" t="s">
        <v>9</v>
      </c>
      <c r="W181" s="7">
        <f t="shared" si="144"/>
        <v>4.4335685483870986</v>
      </c>
      <c r="X181" s="7">
        <f t="shared" si="145"/>
        <v>4.2070000000000585</v>
      </c>
      <c r="Z181" s="4">
        <f t="shared" si="146"/>
        <v>176</v>
      </c>
      <c r="AA181" t="s">
        <v>9</v>
      </c>
      <c r="AB181" s="7">
        <f t="shared" si="147"/>
        <v>3.8177951388889042</v>
      </c>
      <c r="AC181" s="7">
        <f t="shared" si="148"/>
        <v>5.2070000000000585</v>
      </c>
      <c r="AE181" s="4">
        <f t="shared" si="149"/>
        <v>176</v>
      </c>
      <c r="AF181" t="s">
        <v>23</v>
      </c>
      <c r="AG181" s="7">
        <f t="shared" si="150"/>
        <v>3.3935956790123498</v>
      </c>
      <c r="AH181" s="7">
        <f t="shared" si="151"/>
        <v>6.2070000000000585</v>
      </c>
      <c r="AJ181" s="4">
        <f t="shared" si="152"/>
        <v>176</v>
      </c>
      <c r="AK181" s="1" t="s">
        <v>22</v>
      </c>
      <c r="AL181" s="7">
        <f t="shared" si="153"/>
        <v>3.1148016997167205</v>
      </c>
      <c r="AM181" s="7">
        <f t="shared" si="154"/>
        <v>7.2070000000000585</v>
      </c>
      <c r="AO181" s="4">
        <f t="shared" si="155"/>
        <v>176</v>
      </c>
      <c r="AP181" t="s">
        <v>9</v>
      </c>
      <c r="AQ181" s="7">
        <f t="shared" si="156"/>
        <v>2.9242686170212693</v>
      </c>
      <c r="AR181" s="7">
        <f t="shared" si="157"/>
        <v>8.206999999999903</v>
      </c>
      <c r="AT181" s="4">
        <f t="shared" si="158"/>
        <v>176</v>
      </c>
      <c r="AU181" t="s">
        <v>22</v>
      </c>
      <c r="AV181" s="7">
        <f t="shared" si="159"/>
        <v>2.7906725888324821</v>
      </c>
      <c r="AW181" s="7">
        <f t="shared" si="160"/>
        <v>9.206999999999903</v>
      </c>
      <c r="AY181" s="4">
        <f t="shared" si="161"/>
        <v>176</v>
      </c>
      <c r="AZ181" s="1" t="s">
        <v>21</v>
      </c>
      <c r="BA181" s="7">
        <f t="shared" si="162"/>
        <v>2.7215965346534694</v>
      </c>
      <c r="BB181" s="7">
        <f t="shared" si="163"/>
        <v>10.206999999999903</v>
      </c>
      <c r="BD181" s="4">
        <f t="shared" si="164"/>
        <v>176</v>
      </c>
      <c r="BE181" t="s">
        <v>9</v>
      </c>
      <c r="BF181" s="7">
        <f t="shared" si="165"/>
        <v>2.7015356265356236</v>
      </c>
      <c r="BG181" s="7">
        <f t="shared" si="166"/>
        <v>11.206999999999903</v>
      </c>
      <c r="BI181" s="4">
        <f t="shared" si="167"/>
        <v>176</v>
      </c>
      <c r="BJ181" t="s">
        <v>22</v>
      </c>
      <c r="BK181" s="7">
        <f t="shared" si="168"/>
        <v>3.5814643734643345</v>
      </c>
      <c r="BL181" s="7">
        <f t="shared" si="169"/>
        <v>12.263000000000098</v>
      </c>
      <c r="BN181" s="4">
        <f t="shared" si="170"/>
        <v>176</v>
      </c>
      <c r="BO181" s="1" t="s">
        <v>23</v>
      </c>
      <c r="BP181" s="7">
        <f t="shared" si="171"/>
        <v>3.5614034653465083</v>
      </c>
      <c r="BQ181" s="7">
        <f t="shared" si="172"/>
        <v>13.263000000000098</v>
      </c>
      <c r="BS181" s="4">
        <f t="shared" si="173"/>
        <v>176</v>
      </c>
      <c r="BT181" t="s">
        <v>9</v>
      </c>
      <c r="BU181" s="7">
        <f t="shared" si="174"/>
        <v>3.4923274111675235</v>
      </c>
      <c r="BV181" s="7">
        <f t="shared" si="175"/>
        <v>14.263000000000098</v>
      </c>
      <c r="BX181" s="4">
        <f t="shared" si="176"/>
        <v>176</v>
      </c>
      <c r="BY181" t="s">
        <v>22</v>
      </c>
      <c r="BZ181" s="7">
        <f t="shared" si="177"/>
        <v>3.3587313829787364</v>
      </c>
      <c r="CA181" s="7">
        <f t="shared" si="178"/>
        <v>15.263000000000098</v>
      </c>
      <c r="CC181" s="5">
        <v>176</v>
      </c>
      <c r="CD181" s="1" t="s">
        <v>9</v>
      </c>
      <c r="CE181" s="8">
        <f t="shared" si="179"/>
        <v>3.1681983002832599</v>
      </c>
      <c r="CF181" s="8">
        <f t="shared" si="180"/>
        <v>16.262999999999785</v>
      </c>
      <c r="CG181" s="5"/>
      <c r="CH181" s="5">
        <v>176</v>
      </c>
      <c r="CI181" t="s">
        <v>21</v>
      </c>
      <c r="CJ181" s="8">
        <f t="shared" si="181"/>
        <v>2.8894043209877012</v>
      </c>
      <c r="CK181" s="8">
        <f t="shared" si="182"/>
        <v>17.262999999999785</v>
      </c>
      <c r="CL181" s="5"/>
      <c r="CM181" s="5">
        <v>176</v>
      </c>
      <c r="CN181" t="s">
        <v>22</v>
      </c>
      <c r="CO181" s="8">
        <f t="shared" si="183"/>
        <v>2.4652048611111224</v>
      </c>
      <c r="CP181" s="8">
        <f t="shared" si="184"/>
        <v>18.262999999999785</v>
      </c>
      <c r="CQ181" s="5"/>
      <c r="CR181" s="5">
        <v>176</v>
      </c>
      <c r="CS181" t="s">
        <v>22</v>
      </c>
      <c r="CT181" s="8">
        <f t="shared" si="185"/>
        <v>1.8494314516128703</v>
      </c>
      <c r="CU181" s="8">
        <f t="shared" si="186"/>
        <v>19.262999999999785</v>
      </c>
      <c r="CV181" s="5"/>
      <c r="CW181" s="5">
        <v>176</v>
      </c>
      <c r="CX181" t="s">
        <v>22</v>
      </c>
      <c r="CY181" s="8">
        <f t="shared" si="187"/>
        <v>0.89317156862744751</v>
      </c>
      <c r="CZ181" s="8">
        <f t="shared" si="188"/>
        <v>20.262999999999785</v>
      </c>
      <c r="DA181" s="5"/>
      <c r="DB181" s="5"/>
      <c r="DD181" s="8"/>
      <c r="DE181" s="8"/>
      <c r="DF181" s="5"/>
      <c r="DG181" s="5"/>
      <c r="DI181" s="8"/>
      <c r="DJ181" s="8"/>
      <c r="DL181" s="5"/>
      <c r="DN181" s="8"/>
      <c r="DO181" s="8"/>
    </row>
    <row r="182" spans="16:119">
      <c r="P182" s="4">
        <f t="shared" si="140"/>
        <v>177</v>
      </c>
      <c r="Q182" t="s">
        <v>9</v>
      </c>
      <c r="R182" s="7">
        <f t="shared" si="141"/>
        <v>5.4206274509803896</v>
      </c>
      <c r="S182" s="7">
        <f t="shared" si="142"/>
        <v>3.2079999999999806</v>
      </c>
      <c r="U182" s="4">
        <f t="shared" si="143"/>
        <v>177</v>
      </c>
      <c r="V182" t="s">
        <v>9</v>
      </c>
      <c r="W182" s="7">
        <f t="shared" si="144"/>
        <v>4.4589032258064538</v>
      </c>
      <c r="X182" s="7">
        <f t="shared" si="145"/>
        <v>4.2080000000000588</v>
      </c>
      <c r="Z182" s="4">
        <f t="shared" si="146"/>
        <v>177</v>
      </c>
      <c r="AA182" t="s">
        <v>9</v>
      </c>
      <c r="AB182" s="7">
        <f t="shared" si="147"/>
        <v>3.8396111111111266</v>
      </c>
      <c r="AC182" s="7">
        <f t="shared" si="148"/>
        <v>5.2080000000000588</v>
      </c>
      <c r="AE182" s="4">
        <f t="shared" si="149"/>
        <v>177</v>
      </c>
      <c r="AF182" t="s">
        <v>22</v>
      </c>
      <c r="AG182" s="7">
        <f t="shared" si="150"/>
        <v>3.4129876543209918</v>
      </c>
      <c r="AH182" s="7">
        <f t="shared" si="151"/>
        <v>6.2080000000000588</v>
      </c>
      <c r="AJ182" s="4">
        <f t="shared" si="152"/>
        <v>177</v>
      </c>
      <c r="AK182" s="1" t="s">
        <v>22</v>
      </c>
      <c r="AL182" s="7">
        <f t="shared" si="153"/>
        <v>3.1326005665722447</v>
      </c>
      <c r="AM182" s="7">
        <f t="shared" si="154"/>
        <v>7.2080000000000588</v>
      </c>
      <c r="AO182" s="4">
        <f t="shared" si="155"/>
        <v>177</v>
      </c>
      <c r="AP182" t="s">
        <v>9</v>
      </c>
      <c r="AQ182" s="7">
        <f t="shared" si="156"/>
        <v>2.9409787234042479</v>
      </c>
      <c r="AR182" s="7">
        <f t="shared" si="157"/>
        <v>8.2079999999999025</v>
      </c>
      <c r="AT182" s="4">
        <f t="shared" si="158"/>
        <v>177</v>
      </c>
      <c r="AU182" t="s">
        <v>21</v>
      </c>
      <c r="AV182" s="7">
        <f t="shared" si="159"/>
        <v>2.8066192893400963</v>
      </c>
      <c r="AW182" s="7">
        <f t="shared" si="160"/>
        <v>9.2079999999999025</v>
      </c>
      <c r="AY182" s="4">
        <f t="shared" si="161"/>
        <v>177</v>
      </c>
      <c r="AZ182" s="1" t="s">
        <v>21</v>
      </c>
      <c r="BA182" s="7">
        <f t="shared" si="162"/>
        <v>2.7371485148514894</v>
      </c>
      <c r="BB182" s="7">
        <f t="shared" si="163"/>
        <v>10.207999999999902</v>
      </c>
      <c r="BD182" s="4">
        <f t="shared" si="164"/>
        <v>177</v>
      </c>
      <c r="BE182" t="s">
        <v>23</v>
      </c>
      <c r="BF182" s="7">
        <f t="shared" si="165"/>
        <v>2.7169729729729699</v>
      </c>
      <c r="BG182" s="7">
        <f t="shared" si="166"/>
        <v>11.207999999999902</v>
      </c>
      <c r="BI182" s="4">
        <f t="shared" si="167"/>
        <v>177</v>
      </c>
      <c r="BJ182" t="s">
        <v>21</v>
      </c>
      <c r="BK182" s="7">
        <f t="shared" si="168"/>
        <v>3.5660270270269883</v>
      </c>
      <c r="BL182" s="7">
        <f t="shared" si="169"/>
        <v>12.262000000000098</v>
      </c>
      <c r="BN182" s="4">
        <f t="shared" si="170"/>
        <v>177</v>
      </c>
      <c r="BO182" s="1" t="s">
        <v>23</v>
      </c>
      <c r="BP182" s="7">
        <f t="shared" si="171"/>
        <v>3.5458514851484884</v>
      </c>
      <c r="BQ182" s="7">
        <f t="shared" si="172"/>
        <v>13.262000000000098</v>
      </c>
      <c r="BS182" s="4">
        <f t="shared" si="173"/>
        <v>177</v>
      </c>
      <c r="BT182" t="s">
        <v>23</v>
      </c>
      <c r="BU182" s="7">
        <f t="shared" si="174"/>
        <v>3.4763807106599094</v>
      </c>
      <c r="BV182" s="7">
        <f t="shared" si="175"/>
        <v>14.262000000000098</v>
      </c>
      <c r="BX182" s="4">
        <f t="shared" si="176"/>
        <v>177</v>
      </c>
      <c r="BY182" t="s">
        <v>22</v>
      </c>
      <c r="BZ182" s="7">
        <f t="shared" si="177"/>
        <v>3.3420212765957578</v>
      </c>
      <c r="CA182" s="7">
        <f t="shared" si="178"/>
        <v>15.262000000000098</v>
      </c>
      <c r="CC182" s="5">
        <v>177</v>
      </c>
      <c r="CD182" s="1" t="s">
        <v>9</v>
      </c>
      <c r="CE182" s="8">
        <f t="shared" si="179"/>
        <v>3.1503994334277357</v>
      </c>
      <c r="CF182" s="8">
        <f t="shared" si="180"/>
        <v>16.261999999999784</v>
      </c>
      <c r="CG182" s="5"/>
      <c r="CH182" s="5">
        <v>177</v>
      </c>
      <c r="CI182" t="s">
        <v>9</v>
      </c>
      <c r="CJ182" s="8">
        <f t="shared" si="181"/>
        <v>2.8700123456790592</v>
      </c>
      <c r="CK182" s="8">
        <f t="shared" si="182"/>
        <v>17.261999999999784</v>
      </c>
      <c r="CL182" s="5"/>
      <c r="CM182" s="5">
        <v>177</v>
      </c>
      <c r="CN182" t="s">
        <v>22</v>
      </c>
      <c r="CO182" s="8">
        <f t="shared" si="183"/>
        <v>2.4433888888888999</v>
      </c>
      <c r="CP182" s="8">
        <f t="shared" si="184"/>
        <v>18.261999999999784</v>
      </c>
      <c r="CQ182" s="5"/>
      <c r="CR182" s="5">
        <v>177</v>
      </c>
      <c r="CS182" t="s">
        <v>22</v>
      </c>
      <c r="CT182" s="8">
        <f t="shared" si="185"/>
        <v>1.8240967741935155</v>
      </c>
      <c r="CU182" s="8">
        <f t="shared" si="186"/>
        <v>19.261999999999784</v>
      </c>
      <c r="CV182" s="5"/>
      <c r="CW182" s="5">
        <v>177</v>
      </c>
      <c r="CX182" t="s">
        <v>22</v>
      </c>
      <c r="CY182" s="8">
        <f t="shared" si="187"/>
        <v>0.86237254901960436</v>
      </c>
      <c r="CZ182" s="8">
        <f t="shared" si="188"/>
        <v>20.261999999999784</v>
      </c>
      <c r="DA182" s="5"/>
      <c r="DB182" s="5"/>
      <c r="DD182" s="8"/>
      <c r="DE182" s="8"/>
      <c r="DF182" s="5"/>
      <c r="DG182" s="5"/>
      <c r="DI182" s="8"/>
      <c r="DJ182" s="8"/>
      <c r="DL182" s="5"/>
      <c r="DN182" s="8"/>
      <c r="DO182" s="8"/>
    </row>
    <row r="183" spans="16:119">
      <c r="P183" s="4">
        <f t="shared" si="140"/>
        <v>178</v>
      </c>
      <c r="Q183" t="s">
        <v>23</v>
      </c>
      <c r="R183" s="7">
        <f t="shared" si="141"/>
        <v>5.4514264705882329</v>
      </c>
      <c r="S183" s="7">
        <f t="shared" si="142"/>
        <v>3.2089999999999805</v>
      </c>
      <c r="U183" s="4">
        <f t="shared" si="143"/>
        <v>178</v>
      </c>
      <c r="V183" t="s">
        <v>9</v>
      </c>
      <c r="W183" s="7">
        <f t="shared" si="144"/>
        <v>4.4842379032258091</v>
      </c>
      <c r="X183" s="7">
        <f t="shared" si="145"/>
        <v>4.2090000000000591</v>
      </c>
      <c r="Z183" s="4">
        <f t="shared" si="146"/>
        <v>178</v>
      </c>
      <c r="AA183" t="s">
        <v>9</v>
      </c>
      <c r="AB183" s="7">
        <f t="shared" si="147"/>
        <v>3.8614270833333491</v>
      </c>
      <c r="AC183" s="7">
        <f t="shared" si="148"/>
        <v>5.2090000000000591</v>
      </c>
      <c r="AE183" s="4">
        <f t="shared" si="149"/>
        <v>178</v>
      </c>
      <c r="AF183" t="s">
        <v>22</v>
      </c>
      <c r="AG183" s="7">
        <f t="shared" si="150"/>
        <v>3.4323796296296338</v>
      </c>
      <c r="AH183" s="7">
        <f t="shared" si="151"/>
        <v>6.2090000000000591</v>
      </c>
      <c r="AJ183" s="4">
        <f t="shared" si="152"/>
        <v>178</v>
      </c>
      <c r="AK183" s="1" t="s">
        <v>20</v>
      </c>
      <c r="AL183" s="7">
        <f t="shared" si="153"/>
        <v>3.150399433427769</v>
      </c>
      <c r="AM183" s="7">
        <f t="shared" si="154"/>
        <v>7.2090000000000591</v>
      </c>
      <c r="AO183" s="4">
        <f t="shared" si="155"/>
        <v>178</v>
      </c>
      <c r="AP183" t="s">
        <v>23</v>
      </c>
      <c r="AQ183" s="7">
        <f t="shared" si="156"/>
        <v>2.9576888297872266</v>
      </c>
      <c r="AR183" s="7">
        <f t="shared" si="157"/>
        <v>8.2089999999999019</v>
      </c>
      <c r="AT183" s="4">
        <f t="shared" si="158"/>
        <v>178</v>
      </c>
      <c r="AU183" t="s">
        <v>21</v>
      </c>
      <c r="AV183" s="7">
        <f t="shared" si="159"/>
        <v>2.8225659898477105</v>
      </c>
      <c r="AW183" s="7">
        <f t="shared" si="160"/>
        <v>9.2089999999999019</v>
      </c>
      <c r="AY183" s="4">
        <f t="shared" si="161"/>
        <v>178</v>
      </c>
      <c r="AZ183" s="1" t="s">
        <v>9</v>
      </c>
      <c r="BA183" s="7">
        <f t="shared" si="162"/>
        <v>2.7527004950495093</v>
      </c>
      <c r="BB183" s="7">
        <f t="shared" si="163"/>
        <v>10.208999999999902</v>
      </c>
      <c r="BD183" s="4">
        <f t="shared" si="164"/>
        <v>178</v>
      </c>
      <c r="BE183" t="s">
        <v>23</v>
      </c>
      <c r="BF183" s="7">
        <f t="shared" si="165"/>
        <v>2.7324103194103162</v>
      </c>
      <c r="BG183" s="7">
        <f t="shared" si="166"/>
        <v>11.208999999999902</v>
      </c>
      <c r="BI183" s="4">
        <f t="shared" si="167"/>
        <v>178</v>
      </c>
      <c r="BJ183" t="s">
        <v>21</v>
      </c>
      <c r="BK183" s="7">
        <f t="shared" si="168"/>
        <v>3.550589680589642</v>
      </c>
      <c r="BL183" s="7">
        <f t="shared" si="169"/>
        <v>12.261000000000099</v>
      </c>
      <c r="BN183" s="4">
        <f t="shared" si="170"/>
        <v>178</v>
      </c>
      <c r="BO183" s="1" t="s">
        <v>22</v>
      </c>
      <c r="BP183" s="7">
        <f t="shared" si="171"/>
        <v>3.5302995049504684</v>
      </c>
      <c r="BQ183" s="7">
        <f t="shared" si="172"/>
        <v>13.261000000000099</v>
      </c>
      <c r="BS183" s="4">
        <f t="shared" si="173"/>
        <v>178</v>
      </c>
      <c r="BT183" t="s">
        <v>23</v>
      </c>
      <c r="BU183" s="7">
        <f t="shared" si="174"/>
        <v>3.4604340101522952</v>
      </c>
      <c r="BV183" s="7">
        <f t="shared" si="175"/>
        <v>14.261000000000099</v>
      </c>
      <c r="BX183" s="4">
        <f t="shared" si="176"/>
        <v>178</v>
      </c>
      <c r="BY183" t="s">
        <v>21</v>
      </c>
      <c r="BZ183" s="7">
        <f t="shared" si="177"/>
        <v>3.3253111702127791</v>
      </c>
      <c r="CA183" s="7">
        <f t="shared" si="178"/>
        <v>15.261000000000099</v>
      </c>
      <c r="CC183" s="5">
        <v>178</v>
      </c>
      <c r="CD183" s="1" t="s">
        <v>19</v>
      </c>
      <c r="CE183" s="8">
        <f t="shared" si="179"/>
        <v>3.1326005665722114</v>
      </c>
      <c r="CF183" s="8">
        <f t="shared" si="180"/>
        <v>16.260999999999783</v>
      </c>
      <c r="CG183" s="5"/>
      <c r="CH183" s="5">
        <v>178</v>
      </c>
      <c r="CI183" t="s">
        <v>9</v>
      </c>
      <c r="CJ183" s="8">
        <f t="shared" si="181"/>
        <v>2.8506203703704172</v>
      </c>
      <c r="CK183" s="8">
        <f t="shared" si="182"/>
        <v>17.260999999999783</v>
      </c>
      <c r="CL183" s="5"/>
      <c r="CM183" s="5">
        <v>178</v>
      </c>
      <c r="CN183" t="s">
        <v>22</v>
      </c>
      <c r="CO183" s="8">
        <f t="shared" si="183"/>
        <v>2.4215729166666775</v>
      </c>
      <c r="CP183" s="8">
        <f t="shared" si="184"/>
        <v>18.260999999999783</v>
      </c>
      <c r="CQ183" s="5"/>
      <c r="CR183" s="5">
        <v>178</v>
      </c>
      <c r="CS183" t="s">
        <v>22</v>
      </c>
      <c r="CT183" s="8">
        <f t="shared" si="185"/>
        <v>1.7987620967741607</v>
      </c>
      <c r="CU183" s="8">
        <f t="shared" si="186"/>
        <v>19.260999999999783</v>
      </c>
      <c r="CV183" s="5"/>
      <c r="CW183" s="5">
        <v>178</v>
      </c>
      <c r="CX183" t="s">
        <v>21</v>
      </c>
      <c r="CY183" s="8">
        <f t="shared" si="187"/>
        <v>0.83157352941176121</v>
      </c>
      <c r="CZ183" s="8">
        <f t="shared" si="188"/>
        <v>20.260999999999783</v>
      </c>
      <c r="DA183" s="5"/>
      <c r="DB183" s="5"/>
      <c r="DD183" s="8"/>
      <c r="DE183" s="8"/>
      <c r="DF183" s="5"/>
      <c r="DG183" s="5"/>
      <c r="DI183" s="8"/>
      <c r="DJ183" s="8"/>
      <c r="DL183" s="5"/>
      <c r="DN183" s="8"/>
      <c r="DO183" s="8"/>
    </row>
    <row r="184" spans="16:119">
      <c r="P184" s="4">
        <f t="shared" si="140"/>
        <v>179</v>
      </c>
      <c r="Q184" t="s">
        <v>23</v>
      </c>
      <c r="R184" s="7">
        <f t="shared" si="141"/>
        <v>5.4822254901960763</v>
      </c>
      <c r="S184" s="7">
        <f t="shared" si="142"/>
        <v>3.2099999999999804</v>
      </c>
      <c r="U184" s="4">
        <f t="shared" si="143"/>
        <v>179</v>
      </c>
      <c r="V184" t="s">
        <v>19</v>
      </c>
      <c r="W184" s="7">
        <f t="shared" si="144"/>
        <v>4.5095725806451643</v>
      </c>
      <c r="X184" s="7">
        <f t="shared" si="145"/>
        <v>4.2100000000000595</v>
      </c>
      <c r="Z184" s="4">
        <f t="shared" si="146"/>
        <v>179</v>
      </c>
      <c r="AA184" t="s">
        <v>19</v>
      </c>
      <c r="AB184" s="7">
        <f t="shared" si="147"/>
        <v>3.8832430555555715</v>
      </c>
      <c r="AC184" s="7">
        <f t="shared" si="148"/>
        <v>5.2100000000000595</v>
      </c>
      <c r="AE184" s="4">
        <f t="shared" si="149"/>
        <v>179</v>
      </c>
      <c r="AF184" t="s">
        <v>22</v>
      </c>
      <c r="AG184" s="7">
        <f t="shared" si="150"/>
        <v>3.4517716049382758</v>
      </c>
      <c r="AH184" s="7">
        <f t="shared" si="151"/>
        <v>6.2100000000000595</v>
      </c>
      <c r="AJ184" s="4">
        <f t="shared" si="152"/>
        <v>179</v>
      </c>
      <c r="AK184" s="1" t="s">
        <v>20</v>
      </c>
      <c r="AL184" s="7">
        <f t="shared" si="153"/>
        <v>3.1681983002832932</v>
      </c>
      <c r="AM184" s="7">
        <f t="shared" si="154"/>
        <v>7.2100000000000595</v>
      </c>
      <c r="AO184" s="4">
        <f t="shared" si="155"/>
        <v>179</v>
      </c>
      <c r="AP184" t="s">
        <v>23</v>
      </c>
      <c r="AQ184" s="7">
        <f t="shared" si="156"/>
        <v>2.9743989361702052</v>
      </c>
      <c r="AR184" s="7">
        <f t="shared" si="157"/>
        <v>8.2099999999999014</v>
      </c>
      <c r="AT184" s="4">
        <f t="shared" si="158"/>
        <v>179</v>
      </c>
      <c r="AU184" t="s">
        <v>9</v>
      </c>
      <c r="AV184" s="7">
        <f t="shared" si="159"/>
        <v>2.8385126903553246</v>
      </c>
      <c r="AW184" s="7">
        <f t="shared" si="160"/>
        <v>9.2099999999999014</v>
      </c>
      <c r="AY184" s="4">
        <f t="shared" si="161"/>
        <v>179</v>
      </c>
      <c r="AZ184" s="1" t="s">
        <v>9</v>
      </c>
      <c r="BA184" s="7">
        <f t="shared" si="162"/>
        <v>2.7682524752475293</v>
      </c>
      <c r="BB184" s="7">
        <f t="shared" si="163"/>
        <v>10.209999999999901</v>
      </c>
      <c r="BD184" s="4">
        <f t="shared" si="164"/>
        <v>179</v>
      </c>
      <c r="BE184" t="s">
        <v>22</v>
      </c>
      <c r="BF184" s="7">
        <f t="shared" si="165"/>
        <v>2.7478476658476625</v>
      </c>
      <c r="BG184" s="7">
        <f t="shared" si="166"/>
        <v>11.209999999999901</v>
      </c>
      <c r="BI184" s="4">
        <f t="shared" si="167"/>
        <v>179</v>
      </c>
      <c r="BJ184" t="s">
        <v>9</v>
      </c>
      <c r="BK184" s="7">
        <f t="shared" si="168"/>
        <v>3.5351523341522957</v>
      </c>
      <c r="BL184" s="7">
        <f t="shared" si="169"/>
        <v>12.260000000000099</v>
      </c>
      <c r="BN184" s="4">
        <f t="shared" si="170"/>
        <v>179</v>
      </c>
      <c r="BO184" s="1" t="s">
        <v>22</v>
      </c>
      <c r="BP184" s="7">
        <f t="shared" si="171"/>
        <v>3.5147475247524484</v>
      </c>
      <c r="BQ184" s="7">
        <f t="shared" si="172"/>
        <v>13.260000000000099</v>
      </c>
      <c r="BS184" s="4">
        <f t="shared" si="173"/>
        <v>179</v>
      </c>
      <c r="BT184" t="s">
        <v>22</v>
      </c>
      <c r="BU184" s="7">
        <f t="shared" si="174"/>
        <v>3.4444873096446811</v>
      </c>
      <c r="BV184" s="7">
        <f t="shared" si="175"/>
        <v>14.260000000000099</v>
      </c>
      <c r="BX184" s="4">
        <f t="shared" si="176"/>
        <v>179</v>
      </c>
      <c r="BY184" t="s">
        <v>21</v>
      </c>
      <c r="BZ184" s="7">
        <f t="shared" si="177"/>
        <v>3.3086010638298005</v>
      </c>
      <c r="CA184" s="7">
        <f t="shared" si="178"/>
        <v>15.260000000000099</v>
      </c>
      <c r="CC184" s="5">
        <v>179</v>
      </c>
      <c r="CD184" s="1" t="s">
        <v>19</v>
      </c>
      <c r="CE184" s="8">
        <f t="shared" si="179"/>
        <v>3.1148016997166872</v>
      </c>
      <c r="CF184" s="8">
        <f t="shared" si="180"/>
        <v>16.259999999999781</v>
      </c>
      <c r="CG184" s="5"/>
      <c r="CH184" s="5">
        <v>179</v>
      </c>
      <c r="CI184" t="s">
        <v>9</v>
      </c>
      <c r="CJ184" s="8">
        <f t="shared" si="181"/>
        <v>2.8312283950617751</v>
      </c>
      <c r="CK184" s="8">
        <f t="shared" si="182"/>
        <v>17.259999999999781</v>
      </c>
      <c r="CL184" s="5"/>
      <c r="CM184" s="5">
        <v>179</v>
      </c>
      <c r="CN184" t="s">
        <v>20</v>
      </c>
      <c r="CO184" s="8">
        <f t="shared" si="183"/>
        <v>2.3997569444444551</v>
      </c>
      <c r="CP184" s="8">
        <f t="shared" si="184"/>
        <v>18.259999999999781</v>
      </c>
      <c r="CQ184" s="5"/>
      <c r="CR184" s="5">
        <v>179</v>
      </c>
      <c r="CS184" t="s">
        <v>20</v>
      </c>
      <c r="CT184" s="8">
        <f t="shared" si="185"/>
        <v>1.7734274193548059</v>
      </c>
      <c r="CU184" s="8">
        <f t="shared" si="186"/>
        <v>19.259999999999781</v>
      </c>
      <c r="CV184" s="5"/>
      <c r="CW184" s="5">
        <v>179</v>
      </c>
      <c r="CX184" t="s">
        <v>21</v>
      </c>
      <c r="CY184" s="8">
        <f t="shared" si="187"/>
        <v>0.80077450980391807</v>
      </c>
      <c r="CZ184" s="8">
        <f t="shared" si="188"/>
        <v>20.259999999999781</v>
      </c>
      <c r="DA184" s="5"/>
      <c r="DB184" s="5"/>
      <c r="DD184" s="8"/>
      <c r="DE184" s="8"/>
      <c r="DF184" s="5"/>
      <c r="DG184" s="5"/>
      <c r="DI184" s="8"/>
      <c r="DJ184" s="8"/>
      <c r="DL184" s="5"/>
      <c r="DN184" s="8"/>
      <c r="DO184" s="8"/>
    </row>
    <row r="185" spans="16:119">
      <c r="P185" s="4">
        <f t="shared" si="140"/>
        <v>180</v>
      </c>
      <c r="Q185" t="s">
        <v>22</v>
      </c>
      <c r="R185" s="7">
        <f t="shared" si="141"/>
        <v>5.5130245098039197</v>
      </c>
      <c r="S185" s="7">
        <f t="shared" si="142"/>
        <v>3.2109999999999803</v>
      </c>
      <c r="U185" s="4">
        <f t="shared" si="143"/>
        <v>180</v>
      </c>
      <c r="V185" t="s">
        <v>19</v>
      </c>
      <c r="W185" s="7">
        <f t="shared" si="144"/>
        <v>4.5349072580645196</v>
      </c>
      <c r="X185" s="7">
        <f t="shared" si="145"/>
        <v>4.2110000000000598</v>
      </c>
      <c r="Z185" s="4">
        <f t="shared" si="146"/>
        <v>180</v>
      </c>
      <c r="AA185" t="s">
        <v>19</v>
      </c>
      <c r="AB185" s="7">
        <f t="shared" si="147"/>
        <v>3.9050590277777939</v>
      </c>
      <c r="AC185" s="7">
        <f t="shared" si="148"/>
        <v>5.2110000000000598</v>
      </c>
      <c r="AE185" s="4">
        <f t="shared" si="149"/>
        <v>180</v>
      </c>
      <c r="AF185" t="s">
        <v>21</v>
      </c>
      <c r="AG185" s="7">
        <f t="shared" si="150"/>
        <v>3.4711635802469178</v>
      </c>
      <c r="AH185" s="7">
        <f t="shared" si="151"/>
        <v>6.2110000000000598</v>
      </c>
      <c r="AJ185" s="4">
        <f t="shared" si="152"/>
        <v>180</v>
      </c>
      <c r="AK185" t="s">
        <v>9</v>
      </c>
      <c r="AL185" s="7">
        <f t="shared" si="153"/>
        <v>3.1859971671388174</v>
      </c>
      <c r="AM185" s="7">
        <f t="shared" si="154"/>
        <v>7.2110000000000598</v>
      </c>
      <c r="AO185" s="4">
        <f t="shared" si="155"/>
        <v>180</v>
      </c>
      <c r="AP185" t="s">
        <v>22</v>
      </c>
      <c r="AQ185" s="7">
        <f t="shared" si="156"/>
        <v>2.9911090425531839</v>
      </c>
      <c r="AR185" s="7">
        <f t="shared" si="157"/>
        <v>8.2109999999999008</v>
      </c>
      <c r="AT185" s="4">
        <f t="shared" si="158"/>
        <v>180</v>
      </c>
      <c r="AU185" t="s">
        <v>9</v>
      </c>
      <c r="AV185" s="7">
        <f t="shared" si="159"/>
        <v>2.8544593908629388</v>
      </c>
      <c r="AW185" s="7">
        <f t="shared" si="160"/>
        <v>9.2109999999999008</v>
      </c>
      <c r="AY185" s="4">
        <f t="shared" si="161"/>
        <v>180</v>
      </c>
      <c r="AZ185" s="1" t="s">
        <v>9</v>
      </c>
      <c r="BA185" s="7">
        <f t="shared" si="162"/>
        <v>2.7838044554455492</v>
      </c>
      <c r="BB185" s="7">
        <f t="shared" si="163"/>
        <v>10.210999999999901</v>
      </c>
      <c r="BD185" s="4">
        <f t="shared" si="164"/>
        <v>180</v>
      </c>
      <c r="BE185" t="s">
        <v>22</v>
      </c>
      <c r="BF185" s="7">
        <f t="shared" si="165"/>
        <v>2.7632850122850088</v>
      </c>
      <c r="BG185" s="7">
        <f t="shared" si="166"/>
        <v>11.210999999999901</v>
      </c>
      <c r="BI185" s="4">
        <f t="shared" si="167"/>
        <v>180</v>
      </c>
      <c r="BJ185" t="s">
        <v>9</v>
      </c>
      <c r="BK185" s="7">
        <f t="shared" si="168"/>
        <v>3.5197149877149494</v>
      </c>
      <c r="BL185" s="7">
        <f t="shared" si="169"/>
        <v>12.2590000000001</v>
      </c>
      <c r="BN185" s="4">
        <f t="shared" si="170"/>
        <v>180</v>
      </c>
      <c r="BO185" s="1" t="s">
        <v>22</v>
      </c>
      <c r="BP185" s="7">
        <f t="shared" si="171"/>
        <v>3.4991955445544285</v>
      </c>
      <c r="BQ185" s="7">
        <f t="shared" si="172"/>
        <v>13.2590000000001</v>
      </c>
      <c r="BS185" s="4">
        <f t="shared" si="173"/>
        <v>180</v>
      </c>
      <c r="BT185" t="s">
        <v>22</v>
      </c>
      <c r="BU185" s="7">
        <f t="shared" si="174"/>
        <v>3.4285406091370669</v>
      </c>
      <c r="BV185" s="7">
        <f t="shared" si="175"/>
        <v>14.2590000000001</v>
      </c>
      <c r="BX185" s="4">
        <f t="shared" si="176"/>
        <v>180</v>
      </c>
      <c r="BY185" t="s">
        <v>9</v>
      </c>
      <c r="BZ185" s="7">
        <f t="shared" si="177"/>
        <v>3.2918909574468218</v>
      </c>
      <c r="CA185" s="7">
        <f t="shared" si="178"/>
        <v>15.2590000000001</v>
      </c>
      <c r="CC185" s="5">
        <v>180</v>
      </c>
      <c r="CD185" t="s">
        <v>22</v>
      </c>
      <c r="CE185" s="8">
        <f t="shared" si="179"/>
        <v>3.097002832861163</v>
      </c>
      <c r="CF185" s="8">
        <f t="shared" si="180"/>
        <v>16.25899999999978</v>
      </c>
      <c r="CG185" s="5"/>
      <c r="CH185" s="5">
        <v>180</v>
      </c>
      <c r="CI185" t="s">
        <v>23</v>
      </c>
      <c r="CJ185" s="8">
        <f t="shared" si="181"/>
        <v>2.8118364197531331</v>
      </c>
      <c r="CK185" s="8">
        <f t="shared" si="182"/>
        <v>17.25899999999978</v>
      </c>
      <c r="CL185" s="5"/>
      <c r="CM185" s="5">
        <v>180</v>
      </c>
      <c r="CN185" t="s">
        <v>20</v>
      </c>
      <c r="CO185" s="8">
        <f t="shared" si="183"/>
        <v>2.3779409722222327</v>
      </c>
      <c r="CP185" s="8">
        <f t="shared" si="184"/>
        <v>18.25899999999978</v>
      </c>
      <c r="CQ185" s="5"/>
      <c r="CR185" s="5">
        <v>180</v>
      </c>
      <c r="CS185" t="s">
        <v>20</v>
      </c>
      <c r="CT185" s="8">
        <f t="shared" si="185"/>
        <v>1.7480927419354511</v>
      </c>
      <c r="CU185" s="8">
        <f t="shared" si="186"/>
        <v>19.25899999999978</v>
      </c>
      <c r="CV185" s="5"/>
      <c r="CW185" s="5">
        <v>180</v>
      </c>
      <c r="CX185" t="s">
        <v>9</v>
      </c>
      <c r="CY185" s="8">
        <f t="shared" si="187"/>
        <v>0.76997549019607492</v>
      </c>
      <c r="CZ185" s="8">
        <f t="shared" si="188"/>
        <v>20.25899999999978</v>
      </c>
      <c r="DA185" s="5"/>
      <c r="DB185" s="5"/>
      <c r="DD185" s="8"/>
      <c r="DE185" s="8"/>
      <c r="DF185" s="5"/>
      <c r="DG185" s="5"/>
      <c r="DI185" s="8"/>
      <c r="DJ185" s="8"/>
      <c r="DL185" s="5"/>
      <c r="DN185" s="8"/>
      <c r="DO185" s="8"/>
    </row>
    <row r="186" spans="16:119">
      <c r="P186" s="4">
        <f t="shared" si="140"/>
        <v>181</v>
      </c>
      <c r="Q186" t="s">
        <v>22</v>
      </c>
      <c r="R186" s="7">
        <f t="shared" si="141"/>
        <v>5.543823529411763</v>
      </c>
      <c r="S186" s="7">
        <f t="shared" si="142"/>
        <v>3.2119999999999802</v>
      </c>
      <c r="U186" s="4">
        <f t="shared" si="143"/>
        <v>181</v>
      </c>
      <c r="V186" t="s">
        <v>22</v>
      </c>
      <c r="W186" s="7">
        <f t="shared" si="144"/>
        <v>4.5602419354838748</v>
      </c>
      <c r="X186" s="7">
        <f t="shared" si="145"/>
        <v>4.2120000000000601</v>
      </c>
      <c r="Z186" s="4">
        <f t="shared" si="146"/>
        <v>181</v>
      </c>
      <c r="AA186" t="s">
        <v>22</v>
      </c>
      <c r="AB186" s="7">
        <f t="shared" si="147"/>
        <v>3.9268750000000163</v>
      </c>
      <c r="AC186" s="7">
        <f t="shared" si="148"/>
        <v>5.2120000000000601</v>
      </c>
      <c r="AE186" s="4">
        <f t="shared" si="149"/>
        <v>181</v>
      </c>
      <c r="AF186" t="s">
        <v>21</v>
      </c>
      <c r="AG186" s="7">
        <f t="shared" si="150"/>
        <v>3.4905555555555599</v>
      </c>
      <c r="AH186" s="7">
        <f t="shared" si="151"/>
        <v>6.2120000000000601</v>
      </c>
      <c r="AJ186" s="4">
        <f t="shared" si="152"/>
        <v>181</v>
      </c>
      <c r="AK186" t="s">
        <v>9</v>
      </c>
      <c r="AL186" s="7">
        <f t="shared" si="153"/>
        <v>3.2037960339943417</v>
      </c>
      <c r="AM186" s="7">
        <f t="shared" si="154"/>
        <v>7.2120000000000601</v>
      </c>
      <c r="AO186" s="4">
        <f t="shared" si="155"/>
        <v>181</v>
      </c>
      <c r="AP186" t="s">
        <v>22</v>
      </c>
      <c r="AQ186" s="7">
        <f t="shared" si="156"/>
        <v>3.0078191489361625</v>
      </c>
      <c r="AR186" s="7">
        <f t="shared" si="157"/>
        <v>8.2119999999999003</v>
      </c>
      <c r="AT186" s="4">
        <f t="shared" si="158"/>
        <v>181</v>
      </c>
      <c r="AU186" t="s">
        <v>9</v>
      </c>
      <c r="AV186" s="7">
        <f t="shared" si="159"/>
        <v>2.8704060913705529</v>
      </c>
      <c r="AW186" s="7">
        <f t="shared" si="160"/>
        <v>9.2119999999999003</v>
      </c>
      <c r="AY186" s="4">
        <f t="shared" si="161"/>
        <v>181</v>
      </c>
      <c r="AZ186" s="1" t="s">
        <v>23</v>
      </c>
      <c r="BA186" s="7">
        <f t="shared" si="162"/>
        <v>2.7993564356435692</v>
      </c>
      <c r="BB186" s="7">
        <f t="shared" si="163"/>
        <v>10.2119999999999</v>
      </c>
      <c r="BD186" s="4">
        <f t="shared" si="164"/>
        <v>181</v>
      </c>
      <c r="BE186" t="s">
        <v>22</v>
      </c>
      <c r="BF186" s="7">
        <f t="shared" si="165"/>
        <v>2.7787223587223551</v>
      </c>
      <c r="BG186" s="7">
        <f t="shared" si="166"/>
        <v>11.2119999999999</v>
      </c>
      <c r="BI186" s="4">
        <f t="shared" si="167"/>
        <v>181</v>
      </c>
      <c r="BJ186" t="s">
        <v>9</v>
      </c>
      <c r="BK186" s="7">
        <f t="shared" si="168"/>
        <v>3.5042776412776031</v>
      </c>
      <c r="BL186" s="7">
        <f t="shared" si="169"/>
        <v>12.2580000000001</v>
      </c>
      <c r="BN186" s="4">
        <f t="shared" si="170"/>
        <v>181</v>
      </c>
      <c r="BO186" s="1" t="s">
        <v>21</v>
      </c>
      <c r="BP186" s="7">
        <f t="shared" si="171"/>
        <v>3.4836435643564085</v>
      </c>
      <c r="BQ186" s="7">
        <f t="shared" si="172"/>
        <v>13.2580000000001</v>
      </c>
      <c r="BS186" s="4">
        <f t="shared" si="173"/>
        <v>181</v>
      </c>
      <c r="BT186" t="s">
        <v>22</v>
      </c>
      <c r="BU186" s="7">
        <f t="shared" si="174"/>
        <v>3.4125939086294528</v>
      </c>
      <c r="BV186" s="7">
        <f t="shared" si="175"/>
        <v>14.2580000000001</v>
      </c>
      <c r="BX186" s="4">
        <f t="shared" si="176"/>
        <v>181</v>
      </c>
      <c r="BY186" t="s">
        <v>9</v>
      </c>
      <c r="BZ186" s="7">
        <f t="shared" si="177"/>
        <v>3.2751808510638432</v>
      </c>
      <c r="CA186" s="7">
        <f t="shared" si="178"/>
        <v>15.2580000000001</v>
      </c>
      <c r="CC186" s="5">
        <v>181</v>
      </c>
      <c r="CD186" t="s">
        <v>22</v>
      </c>
      <c r="CE186" s="8">
        <f t="shared" si="179"/>
        <v>3.0792039660056387</v>
      </c>
      <c r="CF186" s="8">
        <f t="shared" si="180"/>
        <v>16.257999999999779</v>
      </c>
      <c r="CG186" s="5"/>
      <c r="CH186" s="5">
        <v>181</v>
      </c>
      <c r="CI186" t="s">
        <v>23</v>
      </c>
      <c r="CJ186" s="8">
        <f t="shared" si="181"/>
        <v>2.7924444444444911</v>
      </c>
      <c r="CK186" s="8">
        <f t="shared" si="182"/>
        <v>17.257999999999779</v>
      </c>
      <c r="CL186" s="5"/>
      <c r="CM186" s="5">
        <v>181</v>
      </c>
      <c r="CN186" t="s">
        <v>9</v>
      </c>
      <c r="CO186" s="8">
        <f t="shared" si="183"/>
        <v>2.3561250000000102</v>
      </c>
      <c r="CP186" s="8">
        <f t="shared" si="184"/>
        <v>18.257999999999779</v>
      </c>
      <c r="CQ186" s="5"/>
      <c r="CR186" s="5">
        <v>181</v>
      </c>
      <c r="CS186" t="s">
        <v>9</v>
      </c>
      <c r="CT186" s="8">
        <f t="shared" si="185"/>
        <v>1.7227580645160963</v>
      </c>
      <c r="CU186" s="8">
        <f t="shared" si="186"/>
        <v>19.257999999999779</v>
      </c>
      <c r="CV186" s="5"/>
      <c r="CW186" s="5">
        <v>181</v>
      </c>
      <c r="CX186" t="s">
        <v>9</v>
      </c>
      <c r="CY186" s="8">
        <f t="shared" si="187"/>
        <v>0.73917647058823177</v>
      </c>
      <c r="CZ186" s="8">
        <f t="shared" si="188"/>
        <v>20.257999999999779</v>
      </c>
      <c r="DA186" s="5"/>
      <c r="DB186" s="5"/>
      <c r="DD186" s="8"/>
      <c r="DE186" s="8"/>
      <c r="DF186" s="5"/>
      <c r="DG186" s="5"/>
      <c r="DI186" s="8"/>
      <c r="DJ186" s="8"/>
      <c r="DL186" s="5"/>
      <c r="DN186" s="8"/>
      <c r="DO186" s="8"/>
    </row>
    <row r="187" spans="16:119">
      <c r="P187" s="4">
        <f t="shared" si="140"/>
        <v>182</v>
      </c>
      <c r="Q187" t="s">
        <v>22</v>
      </c>
      <c r="R187" s="7">
        <f t="shared" si="141"/>
        <v>5.5746225490196064</v>
      </c>
      <c r="S187" s="7">
        <f t="shared" si="142"/>
        <v>3.2129999999999801</v>
      </c>
      <c r="U187" s="4">
        <f t="shared" si="143"/>
        <v>182</v>
      </c>
      <c r="V187" t="s">
        <v>22</v>
      </c>
      <c r="W187" s="7">
        <f t="shared" si="144"/>
        <v>4.58557661290323</v>
      </c>
      <c r="X187" s="7">
        <f t="shared" si="145"/>
        <v>4.2130000000000605</v>
      </c>
      <c r="Z187" s="4">
        <f t="shared" si="146"/>
        <v>182</v>
      </c>
      <c r="AA187" t="s">
        <v>22</v>
      </c>
      <c r="AB187" s="7">
        <f t="shared" si="147"/>
        <v>3.9486909722222387</v>
      </c>
      <c r="AC187" s="7">
        <f t="shared" si="148"/>
        <v>5.2130000000000605</v>
      </c>
      <c r="AE187" s="4">
        <f t="shared" si="149"/>
        <v>182</v>
      </c>
      <c r="AF187" t="s">
        <v>9</v>
      </c>
      <c r="AG187" s="7">
        <f t="shared" si="150"/>
        <v>3.5099475308642019</v>
      </c>
      <c r="AH187" s="7">
        <f t="shared" si="151"/>
        <v>6.2130000000000605</v>
      </c>
      <c r="AJ187" s="4">
        <f t="shared" si="152"/>
        <v>182</v>
      </c>
      <c r="AK187" t="s">
        <v>9</v>
      </c>
      <c r="AL187" s="7">
        <f t="shared" si="153"/>
        <v>3.2215949008498659</v>
      </c>
      <c r="AM187" s="7">
        <f t="shared" si="154"/>
        <v>7.2130000000000605</v>
      </c>
      <c r="AO187" s="4">
        <f t="shared" si="155"/>
        <v>182</v>
      </c>
      <c r="AP187" t="s">
        <v>22</v>
      </c>
      <c r="AQ187" s="7">
        <f t="shared" si="156"/>
        <v>3.0245292553191412</v>
      </c>
      <c r="AR187" s="7">
        <f t="shared" si="157"/>
        <v>8.2129999999998997</v>
      </c>
      <c r="AT187" s="4">
        <f t="shared" si="158"/>
        <v>182</v>
      </c>
      <c r="AU187" t="s">
        <v>23</v>
      </c>
      <c r="AV187" s="7">
        <f t="shared" si="159"/>
        <v>2.8863527918781671</v>
      </c>
      <c r="AW187" s="7">
        <f t="shared" si="160"/>
        <v>9.2129999999998997</v>
      </c>
      <c r="AY187" s="4">
        <f t="shared" si="161"/>
        <v>182</v>
      </c>
      <c r="AZ187" s="1" t="s">
        <v>23</v>
      </c>
      <c r="BA187" s="7">
        <f t="shared" si="162"/>
        <v>2.8149084158415891</v>
      </c>
      <c r="BB187" s="7">
        <f t="shared" si="163"/>
        <v>10.2129999999999</v>
      </c>
      <c r="BD187" s="4">
        <f t="shared" si="164"/>
        <v>182</v>
      </c>
      <c r="BE187" t="s">
        <v>21</v>
      </c>
      <c r="BF187" s="7">
        <f t="shared" si="165"/>
        <v>2.7941597051597014</v>
      </c>
      <c r="BG187" s="7">
        <f t="shared" si="166"/>
        <v>11.2129999999999</v>
      </c>
      <c r="BI187" s="4">
        <f t="shared" si="167"/>
        <v>182</v>
      </c>
      <c r="BJ187" t="s">
        <v>23</v>
      </c>
      <c r="BK187" s="7">
        <f t="shared" si="168"/>
        <v>3.4888402948402568</v>
      </c>
      <c r="BL187" s="7">
        <f t="shared" si="169"/>
        <v>12.257000000000101</v>
      </c>
      <c r="BN187" s="4">
        <f t="shared" si="170"/>
        <v>182</v>
      </c>
      <c r="BO187" s="1" t="s">
        <v>21</v>
      </c>
      <c r="BP187" s="7">
        <f t="shared" si="171"/>
        <v>3.4680915841583886</v>
      </c>
      <c r="BQ187" s="7">
        <f t="shared" si="172"/>
        <v>13.257000000000101</v>
      </c>
      <c r="BS187" s="4">
        <f t="shared" si="173"/>
        <v>182</v>
      </c>
      <c r="BT187" t="s">
        <v>21</v>
      </c>
      <c r="BU187" s="7">
        <f t="shared" si="174"/>
        <v>3.3966472081218386</v>
      </c>
      <c r="BV187" s="7">
        <f t="shared" si="175"/>
        <v>14.257000000000101</v>
      </c>
      <c r="BX187" s="4">
        <f t="shared" si="176"/>
        <v>182</v>
      </c>
      <c r="BY187" t="s">
        <v>9</v>
      </c>
      <c r="BZ187" s="7">
        <f t="shared" si="177"/>
        <v>3.2584707446808645</v>
      </c>
      <c r="CA187" s="7">
        <f t="shared" si="178"/>
        <v>15.257000000000101</v>
      </c>
      <c r="CC187" s="5">
        <v>182</v>
      </c>
      <c r="CD187" t="s">
        <v>22</v>
      </c>
      <c r="CE187" s="8">
        <f t="shared" si="179"/>
        <v>3.0614050991501145</v>
      </c>
      <c r="CF187" s="8">
        <f t="shared" si="180"/>
        <v>16.256999999999778</v>
      </c>
      <c r="CG187" s="5"/>
      <c r="CH187" s="5">
        <v>182</v>
      </c>
      <c r="CI187" t="s">
        <v>22</v>
      </c>
      <c r="CJ187" s="8">
        <f t="shared" si="181"/>
        <v>2.7730524691358491</v>
      </c>
      <c r="CK187" s="8">
        <f t="shared" si="182"/>
        <v>17.256999999999778</v>
      </c>
      <c r="CL187" s="5"/>
      <c r="CM187" s="5">
        <v>182</v>
      </c>
      <c r="CN187" t="s">
        <v>9</v>
      </c>
      <c r="CO187" s="8">
        <f t="shared" si="183"/>
        <v>2.3343090277777878</v>
      </c>
      <c r="CP187" s="8">
        <f t="shared" si="184"/>
        <v>18.256999999999778</v>
      </c>
      <c r="CQ187" s="5"/>
      <c r="CR187" s="5">
        <v>182</v>
      </c>
      <c r="CS187" t="s">
        <v>9</v>
      </c>
      <c r="CT187" s="8">
        <f t="shared" si="185"/>
        <v>1.6974233870967415</v>
      </c>
      <c r="CU187" s="8">
        <f t="shared" si="186"/>
        <v>19.256999999999778</v>
      </c>
      <c r="CV187" s="5"/>
      <c r="CW187" s="5">
        <v>182</v>
      </c>
      <c r="CX187" t="s">
        <v>9</v>
      </c>
      <c r="CY187" s="8">
        <f t="shared" si="187"/>
        <v>0.70837745098038862</v>
      </c>
      <c r="CZ187" s="8">
        <f t="shared" si="188"/>
        <v>20.256999999999778</v>
      </c>
      <c r="DA187" s="5"/>
      <c r="DB187" s="5"/>
      <c r="DD187" s="8"/>
      <c r="DE187" s="8"/>
      <c r="DF187" s="5"/>
      <c r="DG187" s="5"/>
      <c r="DI187" s="8"/>
      <c r="DJ187" s="8"/>
      <c r="DL187" s="5"/>
      <c r="DN187" s="8"/>
      <c r="DO187" s="8"/>
    </row>
    <row r="188" spans="16:119">
      <c r="P188" s="4">
        <f t="shared" si="140"/>
        <v>183</v>
      </c>
      <c r="Q188" t="s">
        <v>21</v>
      </c>
      <c r="R188" s="7">
        <f t="shared" si="141"/>
        <v>5.6054215686274498</v>
      </c>
      <c r="S188" s="7">
        <f t="shared" si="142"/>
        <v>3.21399999999998</v>
      </c>
      <c r="U188" s="4">
        <f t="shared" si="143"/>
        <v>183</v>
      </c>
      <c r="V188" t="s">
        <v>22</v>
      </c>
      <c r="W188" s="7">
        <f t="shared" si="144"/>
        <v>4.6109112903225853</v>
      </c>
      <c r="X188" s="7">
        <f t="shared" si="145"/>
        <v>4.2140000000000608</v>
      </c>
      <c r="Z188" s="4">
        <f t="shared" si="146"/>
        <v>183</v>
      </c>
      <c r="AA188" t="s">
        <v>22</v>
      </c>
      <c r="AB188" s="7">
        <f t="shared" si="147"/>
        <v>3.9705069444444612</v>
      </c>
      <c r="AC188" s="7">
        <f t="shared" si="148"/>
        <v>5.2140000000000608</v>
      </c>
      <c r="AE188" s="4">
        <f t="shared" si="149"/>
        <v>183</v>
      </c>
      <c r="AF188" t="s">
        <v>9</v>
      </c>
      <c r="AG188" s="7">
        <f t="shared" si="150"/>
        <v>3.5293395061728439</v>
      </c>
      <c r="AH188" s="7">
        <f t="shared" si="151"/>
        <v>6.2140000000000608</v>
      </c>
      <c r="AJ188" s="4">
        <f t="shared" si="152"/>
        <v>183</v>
      </c>
      <c r="AK188" t="s">
        <v>9</v>
      </c>
      <c r="AL188" s="7">
        <f t="shared" si="153"/>
        <v>3.2393937677053901</v>
      </c>
      <c r="AM188" s="7">
        <f t="shared" si="154"/>
        <v>7.2140000000000608</v>
      </c>
      <c r="AO188" s="4">
        <f t="shared" si="155"/>
        <v>183</v>
      </c>
      <c r="AP188" t="s">
        <v>20</v>
      </c>
      <c r="AQ188" s="7">
        <f t="shared" si="156"/>
        <v>3.0412393617021198</v>
      </c>
      <c r="AR188" s="7">
        <f t="shared" si="157"/>
        <v>8.2139999999998992</v>
      </c>
      <c r="AT188" s="4">
        <f t="shared" si="158"/>
        <v>183</v>
      </c>
      <c r="AU188" t="s">
        <v>23</v>
      </c>
      <c r="AV188" s="7">
        <f t="shared" si="159"/>
        <v>2.9022994923857812</v>
      </c>
      <c r="AW188" s="7">
        <f t="shared" si="160"/>
        <v>9.2139999999998992</v>
      </c>
      <c r="AY188" s="4">
        <f t="shared" si="161"/>
        <v>183</v>
      </c>
      <c r="AZ188" s="1" t="s">
        <v>22</v>
      </c>
      <c r="BA188" s="7">
        <f t="shared" si="162"/>
        <v>2.8304603960396091</v>
      </c>
      <c r="BB188" s="7">
        <f t="shared" si="163"/>
        <v>10.213999999999899</v>
      </c>
      <c r="BD188" s="4">
        <f t="shared" si="164"/>
        <v>183</v>
      </c>
      <c r="BE188" t="s">
        <v>21</v>
      </c>
      <c r="BF188" s="7">
        <f t="shared" si="165"/>
        <v>2.8095970515970476</v>
      </c>
      <c r="BG188" s="7">
        <f t="shared" si="166"/>
        <v>11.213999999999899</v>
      </c>
      <c r="BI188" s="4">
        <f t="shared" si="167"/>
        <v>183</v>
      </c>
      <c r="BJ188" t="s">
        <v>23</v>
      </c>
      <c r="BK188" s="7">
        <f t="shared" si="168"/>
        <v>3.4734029484029105</v>
      </c>
      <c r="BL188" s="7">
        <f t="shared" si="169"/>
        <v>12.256000000000101</v>
      </c>
      <c r="BN188" s="4">
        <f t="shared" si="170"/>
        <v>183</v>
      </c>
      <c r="BO188" s="1" t="s">
        <v>9</v>
      </c>
      <c r="BP188" s="7">
        <f t="shared" si="171"/>
        <v>3.4525396039603686</v>
      </c>
      <c r="BQ188" s="7">
        <f t="shared" si="172"/>
        <v>13.256000000000101</v>
      </c>
      <c r="BS188" s="4">
        <f t="shared" si="173"/>
        <v>183</v>
      </c>
      <c r="BT188" t="s">
        <v>21</v>
      </c>
      <c r="BU188" s="7">
        <f t="shared" si="174"/>
        <v>3.3807005076142245</v>
      </c>
      <c r="BV188" s="7">
        <f t="shared" si="175"/>
        <v>14.256000000000101</v>
      </c>
      <c r="BX188" s="4">
        <f t="shared" si="176"/>
        <v>183</v>
      </c>
      <c r="BY188" t="s">
        <v>19</v>
      </c>
      <c r="BZ188" s="7">
        <f t="shared" si="177"/>
        <v>3.2417606382978859</v>
      </c>
      <c r="CA188" s="7">
        <f t="shared" si="178"/>
        <v>15.256000000000101</v>
      </c>
      <c r="CC188" s="5">
        <v>183</v>
      </c>
      <c r="CD188" t="s">
        <v>22</v>
      </c>
      <c r="CE188" s="8">
        <f t="shared" si="179"/>
        <v>3.0436062322945903</v>
      </c>
      <c r="CF188" s="8">
        <f t="shared" si="180"/>
        <v>16.255999999999776</v>
      </c>
      <c r="CG188" s="5"/>
      <c r="CH188" s="5">
        <v>183</v>
      </c>
      <c r="CI188" t="s">
        <v>22</v>
      </c>
      <c r="CJ188" s="8">
        <f t="shared" si="181"/>
        <v>2.7536604938272071</v>
      </c>
      <c r="CK188" s="8">
        <f t="shared" si="182"/>
        <v>17.255999999999776</v>
      </c>
      <c r="CL188" s="5"/>
      <c r="CM188" s="5">
        <v>183</v>
      </c>
      <c r="CN188" t="s">
        <v>9</v>
      </c>
      <c r="CO188" s="8">
        <f t="shared" si="183"/>
        <v>2.3124930555555654</v>
      </c>
      <c r="CP188" s="8">
        <f t="shared" si="184"/>
        <v>18.255999999999776</v>
      </c>
      <c r="CQ188" s="5"/>
      <c r="CR188" s="5">
        <v>183</v>
      </c>
      <c r="CS188" t="s">
        <v>9</v>
      </c>
      <c r="CT188" s="8">
        <f t="shared" si="185"/>
        <v>1.6720887096773867</v>
      </c>
      <c r="CU188" s="8">
        <f t="shared" si="186"/>
        <v>19.255999999999776</v>
      </c>
      <c r="CV188" s="5"/>
      <c r="CW188" s="5">
        <v>183</v>
      </c>
      <c r="CX188" t="s">
        <v>23</v>
      </c>
      <c r="CY188" s="8">
        <f t="shared" si="187"/>
        <v>0.67757843137254548</v>
      </c>
      <c r="CZ188" s="8">
        <f t="shared" si="188"/>
        <v>20.255999999999776</v>
      </c>
      <c r="DA188" s="5"/>
      <c r="DB188" s="5"/>
      <c r="DD188" s="8"/>
      <c r="DE188" s="8"/>
      <c r="DF188" s="5"/>
      <c r="DG188" s="5"/>
      <c r="DI188" s="8"/>
      <c r="DJ188" s="8"/>
      <c r="DL188" s="5"/>
      <c r="DN188" s="8"/>
      <c r="DO188" s="8"/>
    </row>
    <row r="189" spans="16:119">
      <c r="P189" s="4">
        <f t="shared" si="140"/>
        <v>184</v>
      </c>
      <c r="Q189" t="s">
        <v>21</v>
      </c>
      <c r="R189" s="7">
        <f t="shared" si="141"/>
        <v>5.6362205882352931</v>
      </c>
      <c r="S189" s="7">
        <f t="shared" si="142"/>
        <v>3.2149999999999799</v>
      </c>
      <c r="U189" s="4">
        <f t="shared" si="143"/>
        <v>184</v>
      </c>
      <c r="V189" t="s">
        <v>21</v>
      </c>
      <c r="W189" s="7">
        <f t="shared" si="144"/>
        <v>4.6362459677419405</v>
      </c>
      <c r="X189" s="7">
        <f t="shared" si="145"/>
        <v>4.2150000000000611</v>
      </c>
      <c r="Z189" s="4">
        <f t="shared" si="146"/>
        <v>184</v>
      </c>
      <c r="AA189" t="s">
        <v>22</v>
      </c>
      <c r="AB189" s="7">
        <f t="shared" si="147"/>
        <v>3.9923229166666836</v>
      </c>
      <c r="AC189" s="7">
        <f t="shared" si="148"/>
        <v>5.2150000000000611</v>
      </c>
      <c r="AE189" s="4">
        <f t="shared" si="149"/>
        <v>184</v>
      </c>
      <c r="AF189" t="s">
        <v>9</v>
      </c>
      <c r="AG189" s="7">
        <f t="shared" si="150"/>
        <v>3.5487314814814859</v>
      </c>
      <c r="AH189" s="7">
        <f t="shared" si="151"/>
        <v>6.2150000000000611</v>
      </c>
      <c r="AJ189" s="4">
        <f t="shared" si="152"/>
        <v>184</v>
      </c>
      <c r="AK189" t="s">
        <v>23</v>
      </c>
      <c r="AL189" s="7">
        <f t="shared" si="153"/>
        <v>3.2571926345609143</v>
      </c>
      <c r="AM189" s="7">
        <f t="shared" si="154"/>
        <v>7.2150000000000611</v>
      </c>
      <c r="AO189" s="4">
        <f t="shared" si="155"/>
        <v>184</v>
      </c>
      <c r="AP189" t="s">
        <v>20</v>
      </c>
      <c r="AQ189" s="7">
        <f t="shared" si="156"/>
        <v>3.0579494680850985</v>
      </c>
      <c r="AR189" s="7">
        <f t="shared" si="157"/>
        <v>8.2149999999998986</v>
      </c>
      <c r="AT189" s="4">
        <f t="shared" si="158"/>
        <v>184</v>
      </c>
      <c r="AU189" t="s">
        <v>22</v>
      </c>
      <c r="AV189" s="7">
        <f t="shared" si="159"/>
        <v>2.9182461928933954</v>
      </c>
      <c r="AW189" s="7">
        <f t="shared" si="160"/>
        <v>9.2149999999998986</v>
      </c>
      <c r="AY189" s="4">
        <f t="shared" si="161"/>
        <v>184</v>
      </c>
      <c r="AZ189" s="1" t="s">
        <v>22</v>
      </c>
      <c r="BA189" s="7">
        <f t="shared" si="162"/>
        <v>2.846012376237629</v>
      </c>
      <c r="BB189" s="7">
        <f t="shared" si="163"/>
        <v>10.214999999999899</v>
      </c>
      <c r="BD189" s="4">
        <f t="shared" si="164"/>
        <v>184</v>
      </c>
      <c r="BE189" t="s">
        <v>9</v>
      </c>
      <c r="BF189" s="7">
        <f t="shared" si="165"/>
        <v>2.8250343980343939</v>
      </c>
      <c r="BG189" s="7">
        <f t="shared" si="166"/>
        <v>11.214999999999899</v>
      </c>
      <c r="BI189" s="4">
        <f t="shared" si="167"/>
        <v>184</v>
      </c>
      <c r="BJ189" t="s">
        <v>22</v>
      </c>
      <c r="BK189" s="7">
        <f t="shared" si="168"/>
        <v>3.4579656019655642</v>
      </c>
      <c r="BL189" s="7">
        <f t="shared" si="169"/>
        <v>12.255000000000102</v>
      </c>
      <c r="BN189" s="4">
        <f t="shared" si="170"/>
        <v>184</v>
      </c>
      <c r="BO189" s="1" t="s">
        <v>9</v>
      </c>
      <c r="BP189" s="7">
        <f t="shared" si="171"/>
        <v>3.4369876237623487</v>
      </c>
      <c r="BQ189" s="7">
        <f t="shared" si="172"/>
        <v>13.255000000000102</v>
      </c>
      <c r="BS189" s="4">
        <f t="shared" si="173"/>
        <v>184</v>
      </c>
      <c r="BT189" t="s">
        <v>9</v>
      </c>
      <c r="BU189" s="7">
        <f t="shared" si="174"/>
        <v>3.3647538071066103</v>
      </c>
      <c r="BV189" s="7">
        <f t="shared" si="175"/>
        <v>14.255000000000102</v>
      </c>
      <c r="BX189" s="4">
        <f t="shared" si="176"/>
        <v>184</v>
      </c>
      <c r="BY189" t="s">
        <v>19</v>
      </c>
      <c r="BZ189" s="7">
        <f t="shared" si="177"/>
        <v>3.2250505319149072</v>
      </c>
      <c r="CA189" s="7">
        <f t="shared" si="178"/>
        <v>15.255000000000102</v>
      </c>
      <c r="CC189" s="5">
        <v>184</v>
      </c>
      <c r="CD189" t="s">
        <v>21</v>
      </c>
      <c r="CE189" s="8">
        <f t="shared" si="179"/>
        <v>3.025807365439066</v>
      </c>
      <c r="CF189" s="8">
        <f t="shared" si="180"/>
        <v>16.254999999999775</v>
      </c>
      <c r="CG189" s="5"/>
      <c r="CH189" s="5">
        <v>184</v>
      </c>
      <c r="CI189" t="s">
        <v>22</v>
      </c>
      <c r="CJ189" s="8">
        <f t="shared" si="181"/>
        <v>2.7342685185185651</v>
      </c>
      <c r="CK189" s="8">
        <f t="shared" si="182"/>
        <v>17.254999999999775</v>
      </c>
      <c r="CL189" s="5"/>
      <c r="CM189" s="5">
        <v>184</v>
      </c>
      <c r="CN189" t="s">
        <v>9</v>
      </c>
      <c r="CO189" s="8">
        <f t="shared" si="183"/>
        <v>2.290677083333343</v>
      </c>
      <c r="CP189" s="8">
        <f t="shared" si="184"/>
        <v>18.254999999999775</v>
      </c>
      <c r="CQ189" s="5"/>
      <c r="CR189" s="5">
        <v>184</v>
      </c>
      <c r="CS189" t="s">
        <v>23</v>
      </c>
      <c r="CT189" s="8">
        <f t="shared" si="185"/>
        <v>1.6467540322580319</v>
      </c>
      <c r="CU189" s="8">
        <f t="shared" si="186"/>
        <v>19.254999999999775</v>
      </c>
      <c r="CV189" s="5"/>
      <c r="CW189" s="5">
        <v>184</v>
      </c>
      <c r="CX189" t="s">
        <v>23</v>
      </c>
      <c r="CY189" s="8">
        <f t="shared" si="187"/>
        <v>0.64677941176470233</v>
      </c>
      <c r="CZ189" s="8">
        <f t="shared" si="188"/>
        <v>20.254999999999775</v>
      </c>
      <c r="DA189" s="5"/>
      <c r="DB189" s="5"/>
      <c r="DD189" s="8"/>
      <c r="DE189" s="8"/>
      <c r="DF189" s="5"/>
      <c r="DG189" s="5"/>
      <c r="DI189" s="8"/>
      <c r="DJ189" s="8"/>
      <c r="DL189" s="5"/>
      <c r="DN189" s="8"/>
      <c r="DO189" s="8"/>
    </row>
    <row r="190" spans="16:119">
      <c r="P190" s="4">
        <f t="shared" si="140"/>
        <v>185</v>
      </c>
      <c r="Q190" t="s">
        <v>21</v>
      </c>
      <c r="R190" s="7">
        <f t="shared" si="141"/>
        <v>5.6670196078431365</v>
      </c>
      <c r="S190" s="7">
        <f t="shared" si="142"/>
        <v>3.2159999999999798</v>
      </c>
      <c r="U190" s="4">
        <f t="shared" si="143"/>
        <v>185</v>
      </c>
      <c r="V190" t="s">
        <v>21</v>
      </c>
      <c r="W190" s="7">
        <f t="shared" si="144"/>
        <v>4.6615806451612958</v>
      </c>
      <c r="X190" s="7">
        <f t="shared" si="145"/>
        <v>4.2160000000000615</v>
      </c>
      <c r="Z190" s="4">
        <f t="shared" si="146"/>
        <v>185</v>
      </c>
      <c r="AA190" t="s">
        <v>21</v>
      </c>
      <c r="AB190" s="7">
        <f t="shared" si="147"/>
        <v>4.0141388888889056</v>
      </c>
      <c r="AC190" s="7">
        <f t="shared" si="148"/>
        <v>5.2160000000000615</v>
      </c>
      <c r="AE190" s="4">
        <f t="shared" si="149"/>
        <v>185</v>
      </c>
      <c r="AF190" t="s">
        <v>23</v>
      </c>
      <c r="AG190" s="7">
        <f t="shared" si="150"/>
        <v>3.5681234567901279</v>
      </c>
      <c r="AH190" s="7">
        <f t="shared" si="151"/>
        <v>6.2160000000000615</v>
      </c>
      <c r="AJ190" s="4">
        <f t="shared" si="152"/>
        <v>185</v>
      </c>
      <c r="AK190" t="s">
        <v>23</v>
      </c>
      <c r="AL190" s="7">
        <f t="shared" si="153"/>
        <v>3.2749915014164386</v>
      </c>
      <c r="AM190" s="7">
        <f t="shared" si="154"/>
        <v>7.2160000000000615</v>
      </c>
      <c r="AO190" s="4">
        <f t="shared" si="155"/>
        <v>185</v>
      </c>
      <c r="AP190" t="s">
        <v>9</v>
      </c>
      <c r="AQ190" s="7">
        <f t="shared" si="156"/>
        <v>3.0746595744680771</v>
      </c>
      <c r="AR190" s="7">
        <f t="shared" si="157"/>
        <v>8.2159999999998981</v>
      </c>
      <c r="AT190" s="4">
        <f t="shared" si="158"/>
        <v>185</v>
      </c>
      <c r="AU190" t="s">
        <v>22</v>
      </c>
      <c r="AV190" s="7">
        <f t="shared" si="159"/>
        <v>2.9341928934010095</v>
      </c>
      <c r="AW190" s="7">
        <f t="shared" si="160"/>
        <v>9.2159999999998981</v>
      </c>
      <c r="AY190" s="4">
        <f t="shared" si="161"/>
        <v>185</v>
      </c>
      <c r="AZ190" s="1" t="s">
        <v>22</v>
      </c>
      <c r="BA190" s="7">
        <f t="shared" si="162"/>
        <v>2.861564356435649</v>
      </c>
      <c r="BB190" s="7">
        <f t="shared" si="163"/>
        <v>10.215999999999898</v>
      </c>
      <c r="BD190" s="4">
        <f t="shared" si="164"/>
        <v>185</v>
      </c>
      <c r="BE190" t="s">
        <v>9</v>
      </c>
      <c r="BF190" s="7">
        <f t="shared" si="165"/>
        <v>2.8404717444717402</v>
      </c>
      <c r="BG190" s="7">
        <f t="shared" si="166"/>
        <v>11.215999999999898</v>
      </c>
      <c r="BI190" s="4">
        <f t="shared" si="167"/>
        <v>185</v>
      </c>
      <c r="BJ190" t="s">
        <v>22</v>
      </c>
      <c r="BK190" s="7">
        <f t="shared" si="168"/>
        <v>3.442528255528218</v>
      </c>
      <c r="BL190" s="7">
        <f t="shared" si="169"/>
        <v>12.254000000000103</v>
      </c>
      <c r="BN190" s="4">
        <f t="shared" si="170"/>
        <v>185</v>
      </c>
      <c r="BO190" s="1" t="s">
        <v>9</v>
      </c>
      <c r="BP190" s="7">
        <f t="shared" si="171"/>
        <v>3.4214356435643287</v>
      </c>
      <c r="BQ190" s="7">
        <f t="shared" si="172"/>
        <v>13.254000000000103</v>
      </c>
      <c r="BS190" s="4">
        <f t="shared" si="173"/>
        <v>185</v>
      </c>
      <c r="BT190" t="s">
        <v>9</v>
      </c>
      <c r="BU190" s="7">
        <f t="shared" si="174"/>
        <v>3.3488071065989962</v>
      </c>
      <c r="BV190" s="7">
        <f t="shared" si="175"/>
        <v>14.254000000000103</v>
      </c>
      <c r="BX190" s="4">
        <f t="shared" si="176"/>
        <v>185</v>
      </c>
      <c r="BY190" t="s">
        <v>22</v>
      </c>
      <c r="BZ190" s="7">
        <f t="shared" si="177"/>
        <v>3.2083404255319286</v>
      </c>
      <c r="CA190" s="7">
        <f t="shared" si="178"/>
        <v>15.254000000000103</v>
      </c>
      <c r="CC190" s="5">
        <v>185</v>
      </c>
      <c r="CD190" t="s">
        <v>21</v>
      </c>
      <c r="CE190" s="8">
        <f t="shared" si="179"/>
        <v>3.0080084985835418</v>
      </c>
      <c r="CF190" s="8">
        <f t="shared" si="180"/>
        <v>16.253999999999774</v>
      </c>
      <c r="CG190" s="5"/>
      <c r="CH190" s="5">
        <v>185</v>
      </c>
      <c r="CI190" t="s">
        <v>21</v>
      </c>
      <c r="CJ190" s="8">
        <f t="shared" si="181"/>
        <v>2.7148765432099231</v>
      </c>
      <c r="CK190" s="8">
        <f t="shared" si="182"/>
        <v>17.253999999999774</v>
      </c>
      <c r="CL190" s="5"/>
      <c r="CM190" s="5">
        <v>185</v>
      </c>
      <c r="CN190" t="s">
        <v>23</v>
      </c>
      <c r="CO190" s="8">
        <f t="shared" si="183"/>
        <v>2.2688611111111205</v>
      </c>
      <c r="CP190" s="8">
        <f t="shared" si="184"/>
        <v>18.253999999999774</v>
      </c>
      <c r="CQ190" s="5"/>
      <c r="CR190" s="5">
        <v>185</v>
      </c>
      <c r="CS190" t="s">
        <v>23</v>
      </c>
      <c r="CT190" s="8">
        <f t="shared" si="185"/>
        <v>1.6214193548386771</v>
      </c>
      <c r="CU190" s="8">
        <f t="shared" si="186"/>
        <v>19.253999999999774</v>
      </c>
      <c r="CV190" s="5"/>
      <c r="CW190" s="5">
        <v>185</v>
      </c>
      <c r="CX190" t="s">
        <v>23</v>
      </c>
      <c r="CY190" s="8">
        <f t="shared" si="187"/>
        <v>0.61598039215685918</v>
      </c>
      <c r="CZ190" s="8">
        <f t="shared" si="188"/>
        <v>20.253999999999774</v>
      </c>
      <c r="DA190" s="5"/>
      <c r="DB190" s="5"/>
      <c r="DD190" s="8"/>
      <c r="DE190" s="8"/>
      <c r="DF190" s="5"/>
      <c r="DG190" s="5"/>
      <c r="DI190" s="8"/>
      <c r="DJ190" s="8"/>
      <c r="DL190" s="5"/>
      <c r="DN190" s="8"/>
      <c r="DO190" s="8"/>
    </row>
    <row r="191" spans="16:119">
      <c r="P191" s="4">
        <f t="shared" si="140"/>
        <v>186</v>
      </c>
      <c r="Q191" t="s">
        <v>9</v>
      </c>
      <c r="R191" s="7">
        <f t="shared" si="141"/>
        <v>5.6978186274509799</v>
      </c>
      <c r="S191" s="7">
        <f t="shared" si="142"/>
        <v>3.2169999999999797</v>
      </c>
      <c r="U191" s="4">
        <f t="shared" si="143"/>
        <v>186</v>
      </c>
      <c r="V191" t="s">
        <v>9</v>
      </c>
      <c r="W191" s="7">
        <f t="shared" si="144"/>
        <v>4.686915322580651</v>
      </c>
      <c r="X191" s="7">
        <f t="shared" si="145"/>
        <v>4.2170000000000618</v>
      </c>
      <c r="Z191" s="4">
        <f t="shared" si="146"/>
        <v>186</v>
      </c>
      <c r="AA191" t="s">
        <v>21</v>
      </c>
      <c r="AB191" s="7">
        <f t="shared" si="147"/>
        <v>4.0359548611111276</v>
      </c>
      <c r="AC191" s="7">
        <f t="shared" si="148"/>
        <v>5.2170000000000618</v>
      </c>
      <c r="AE191" s="4">
        <f t="shared" si="149"/>
        <v>186</v>
      </c>
      <c r="AF191" t="s">
        <v>23</v>
      </c>
      <c r="AG191" s="7">
        <f t="shared" si="150"/>
        <v>3.5875154320987699</v>
      </c>
      <c r="AH191" s="7">
        <f t="shared" si="151"/>
        <v>6.2170000000000618</v>
      </c>
      <c r="AJ191" s="4">
        <f t="shared" si="152"/>
        <v>186</v>
      </c>
      <c r="AK191" t="s">
        <v>22</v>
      </c>
      <c r="AL191" s="7">
        <f t="shared" si="153"/>
        <v>3.2927903682719628</v>
      </c>
      <c r="AM191" s="7">
        <f t="shared" si="154"/>
        <v>7.2170000000000618</v>
      </c>
      <c r="AO191" s="4">
        <f t="shared" si="155"/>
        <v>186</v>
      </c>
      <c r="AP191" t="s">
        <v>9</v>
      </c>
      <c r="AQ191" s="7">
        <f t="shared" si="156"/>
        <v>3.0913696808510558</v>
      </c>
      <c r="AR191" s="7">
        <f t="shared" si="157"/>
        <v>8.2169999999998975</v>
      </c>
      <c r="AT191" s="4">
        <f t="shared" si="158"/>
        <v>186</v>
      </c>
      <c r="AU191" t="s">
        <v>21</v>
      </c>
      <c r="AV191" s="7">
        <f t="shared" si="159"/>
        <v>2.9501395939086237</v>
      </c>
      <c r="AW191" s="7">
        <f t="shared" si="160"/>
        <v>9.2169999999998975</v>
      </c>
      <c r="AY191" s="4">
        <f t="shared" si="161"/>
        <v>186</v>
      </c>
      <c r="AZ191" s="1" t="s">
        <v>21</v>
      </c>
      <c r="BA191" s="7">
        <f t="shared" si="162"/>
        <v>2.8771163366336689</v>
      </c>
      <c r="BB191" s="7">
        <f t="shared" si="163"/>
        <v>10.216999999999897</v>
      </c>
      <c r="BD191" s="4">
        <f t="shared" si="164"/>
        <v>186</v>
      </c>
      <c r="BE191" t="s">
        <v>9</v>
      </c>
      <c r="BF191" s="7">
        <f t="shared" si="165"/>
        <v>2.8559090909090865</v>
      </c>
      <c r="BG191" s="7">
        <f t="shared" si="166"/>
        <v>11.216999999999897</v>
      </c>
      <c r="BI191" s="4">
        <f t="shared" si="167"/>
        <v>186</v>
      </c>
      <c r="BJ191" t="s">
        <v>22</v>
      </c>
      <c r="BK191" s="7">
        <f t="shared" si="168"/>
        <v>3.4270909090908717</v>
      </c>
      <c r="BL191" s="7">
        <f t="shared" si="169"/>
        <v>12.253000000000103</v>
      </c>
      <c r="BN191" s="4">
        <f t="shared" si="170"/>
        <v>186</v>
      </c>
      <c r="BO191" s="1" t="s">
        <v>23</v>
      </c>
      <c r="BP191" s="7">
        <f t="shared" si="171"/>
        <v>3.4058836633663088</v>
      </c>
      <c r="BQ191" s="7">
        <f t="shared" si="172"/>
        <v>13.253000000000103</v>
      </c>
      <c r="BS191" s="4">
        <f t="shared" si="173"/>
        <v>186</v>
      </c>
      <c r="BT191" t="s">
        <v>23</v>
      </c>
      <c r="BU191" s="7">
        <f t="shared" si="174"/>
        <v>3.332860406091382</v>
      </c>
      <c r="BV191" s="7">
        <f t="shared" si="175"/>
        <v>14.253000000000103</v>
      </c>
      <c r="BX191" s="4">
        <f t="shared" si="176"/>
        <v>186</v>
      </c>
      <c r="BY191" t="s">
        <v>22</v>
      </c>
      <c r="BZ191" s="7">
        <f t="shared" si="177"/>
        <v>3.1916303191489499</v>
      </c>
      <c r="CA191" s="7">
        <f t="shared" si="178"/>
        <v>15.253000000000103</v>
      </c>
      <c r="CC191" s="5">
        <v>186</v>
      </c>
      <c r="CD191" t="s">
        <v>9</v>
      </c>
      <c r="CE191" s="8">
        <f t="shared" si="179"/>
        <v>2.9902096317280176</v>
      </c>
      <c r="CF191" s="8">
        <f t="shared" si="180"/>
        <v>16.252999999999773</v>
      </c>
      <c r="CG191" s="5"/>
      <c r="CH191" s="5">
        <v>186</v>
      </c>
      <c r="CI191" t="s">
        <v>21</v>
      </c>
      <c r="CJ191" s="8">
        <f t="shared" si="181"/>
        <v>2.6954845679012811</v>
      </c>
      <c r="CK191" s="8">
        <f t="shared" si="182"/>
        <v>17.252999999999773</v>
      </c>
      <c r="CL191" s="5"/>
      <c r="CM191" s="5">
        <v>186</v>
      </c>
      <c r="CN191" t="s">
        <v>23</v>
      </c>
      <c r="CO191" s="8">
        <f t="shared" si="183"/>
        <v>2.2470451388888981</v>
      </c>
      <c r="CP191" s="8">
        <f t="shared" si="184"/>
        <v>18.252999999999773</v>
      </c>
      <c r="CQ191" s="5"/>
      <c r="CR191" s="5">
        <v>186</v>
      </c>
      <c r="CS191" t="s">
        <v>22</v>
      </c>
      <c r="CT191" s="8">
        <f t="shared" si="185"/>
        <v>1.5960846774193223</v>
      </c>
      <c r="CU191" s="8">
        <f t="shared" si="186"/>
        <v>19.252999999999773</v>
      </c>
      <c r="CV191" s="5"/>
      <c r="CW191" s="5">
        <v>186</v>
      </c>
      <c r="CX191" t="s">
        <v>22</v>
      </c>
      <c r="CY191" s="8">
        <f t="shared" si="187"/>
        <v>0.58518137254901603</v>
      </c>
      <c r="CZ191" s="8">
        <f t="shared" si="188"/>
        <v>20.252999999999773</v>
      </c>
      <c r="DA191" s="5"/>
      <c r="DB191" s="5"/>
      <c r="DD191" s="8"/>
      <c r="DE191" s="8"/>
      <c r="DF191" s="5"/>
      <c r="DG191" s="5"/>
      <c r="DI191" s="8"/>
      <c r="DJ191" s="8"/>
      <c r="DL191" s="5"/>
      <c r="DN191" s="8"/>
      <c r="DO191" s="8"/>
    </row>
    <row r="192" spans="16:119">
      <c r="P192" s="4">
        <f t="shared" si="140"/>
        <v>187</v>
      </c>
      <c r="Q192" t="s">
        <v>9</v>
      </c>
      <c r="R192" s="7">
        <f t="shared" si="141"/>
        <v>5.7286176470588233</v>
      </c>
      <c r="S192" s="7">
        <f t="shared" si="142"/>
        <v>3.2179999999999795</v>
      </c>
      <c r="U192" s="4">
        <f t="shared" si="143"/>
        <v>187</v>
      </c>
      <c r="V192" t="s">
        <v>9</v>
      </c>
      <c r="W192" s="7">
        <f t="shared" si="144"/>
        <v>4.7122500000000063</v>
      </c>
      <c r="X192" s="7">
        <f t="shared" si="145"/>
        <v>4.2180000000000621</v>
      </c>
      <c r="Z192" s="4">
        <f t="shared" si="146"/>
        <v>187</v>
      </c>
      <c r="AA192" t="s">
        <v>9</v>
      </c>
      <c r="AB192" s="7">
        <f t="shared" si="147"/>
        <v>4.0577708333333495</v>
      </c>
      <c r="AC192" s="7">
        <f t="shared" si="148"/>
        <v>5.2180000000000621</v>
      </c>
      <c r="AE192" s="4">
        <f t="shared" si="149"/>
        <v>187</v>
      </c>
      <c r="AF192" t="s">
        <v>22</v>
      </c>
      <c r="AG192" s="7">
        <f t="shared" si="150"/>
        <v>3.6069074074074119</v>
      </c>
      <c r="AH192" s="7">
        <f t="shared" si="151"/>
        <v>6.2180000000000621</v>
      </c>
      <c r="AJ192" s="4">
        <f t="shared" si="152"/>
        <v>187</v>
      </c>
      <c r="AK192" t="s">
        <v>22</v>
      </c>
      <c r="AL192" s="7">
        <f t="shared" si="153"/>
        <v>3.310589235127487</v>
      </c>
      <c r="AM192" s="7">
        <f t="shared" si="154"/>
        <v>7.2180000000000621</v>
      </c>
      <c r="AO192" s="4">
        <f t="shared" si="155"/>
        <v>187</v>
      </c>
      <c r="AP192" t="s">
        <v>23</v>
      </c>
      <c r="AQ192" s="7">
        <f t="shared" si="156"/>
        <v>3.1080797872340344</v>
      </c>
      <c r="AR192" s="7">
        <f t="shared" si="157"/>
        <v>8.2179999999998969</v>
      </c>
      <c r="AT192" s="4">
        <f t="shared" si="158"/>
        <v>187</v>
      </c>
      <c r="AU192" t="s">
        <v>21</v>
      </c>
      <c r="AV192" s="7">
        <f t="shared" si="159"/>
        <v>2.9660862944162378</v>
      </c>
      <c r="AW192" s="7">
        <f t="shared" si="160"/>
        <v>9.2179999999998969</v>
      </c>
      <c r="AY192" s="4">
        <f t="shared" si="161"/>
        <v>187</v>
      </c>
      <c r="AZ192" s="1" t="s">
        <v>21</v>
      </c>
      <c r="BA192" s="7">
        <f t="shared" si="162"/>
        <v>2.8926683168316889</v>
      </c>
      <c r="BB192" s="7">
        <f t="shared" si="163"/>
        <v>10.217999999999897</v>
      </c>
      <c r="BD192" s="4">
        <f t="shared" si="164"/>
        <v>187</v>
      </c>
      <c r="BE192" t="s">
        <v>23</v>
      </c>
      <c r="BF192" s="7">
        <f t="shared" si="165"/>
        <v>2.8713464373464328</v>
      </c>
      <c r="BG192" s="7">
        <f t="shared" si="166"/>
        <v>11.217999999999897</v>
      </c>
      <c r="BI192" s="4">
        <f t="shared" si="167"/>
        <v>187</v>
      </c>
      <c r="BJ192" t="s">
        <v>21</v>
      </c>
      <c r="BK192" s="7">
        <f t="shared" si="168"/>
        <v>3.4116535626535254</v>
      </c>
      <c r="BL192" s="7">
        <f t="shared" si="169"/>
        <v>12.252000000000104</v>
      </c>
      <c r="BN192" s="4">
        <f t="shared" si="170"/>
        <v>187</v>
      </c>
      <c r="BO192" s="1" t="s">
        <v>23</v>
      </c>
      <c r="BP192" s="7">
        <f t="shared" si="171"/>
        <v>3.3903316831682888</v>
      </c>
      <c r="BQ192" s="7">
        <f t="shared" si="172"/>
        <v>13.252000000000104</v>
      </c>
      <c r="BS192" s="4">
        <f t="shared" si="173"/>
        <v>187</v>
      </c>
      <c r="BT192" t="s">
        <v>23</v>
      </c>
      <c r="BU192" s="7">
        <f t="shared" si="174"/>
        <v>3.3169137055837679</v>
      </c>
      <c r="BV192" s="7">
        <f t="shared" si="175"/>
        <v>14.252000000000104</v>
      </c>
      <c r="BX192" s="4">
        <f t="shared" si="176"/>
        <v>187</v>
      </c>
      <c r="BY192" t="s">
        <v>21</v>
      </c>
      <c r="BZ192" s="7">
        <f t="shared" si="177"/>
        <v>3.1749202127659713</v>
      </c>
      <c r="CA192" s="7">
        <f t="shared" si="178"/>
        <v>15.252000000000104</v>
      </c>
      <c r="CC192" s="5">
        <v>187</v>
      </c>
      <c r="CD192" t="s">
        <v>9</v>
      </c>
      <c r="CE192" s="8">
        <f t="shared" si="179"/>
        <v>2.9724107648724933</v>
      </c>
      <c r="CF192" s="8">
        <f t="shared" si="180"/>
        <v>16.251999999999772</v>
      </c>
      <c r="CG192" s="5"/>
      <c r="CH192" s="5">
        <v>187</v>
      </c>
      <c r="CI192" t="s">
        <v>9</v>
      </c>
      <c r="CJ192" s="8">
        <f t="shared" si="181"/>
        <v>2.6760925925926391</v>
      </c>
      <c r="CK192" s="8">
        <f t="shared" si="182"/>
        <v>17.251999999999772</v>
      </c>
      <c r="CL192" s="5"/>
      <c r="CM192" s="5">
        <v>187</v>
      </c>
      <c r="CN192" t="s">
        <v>22</v>
      </c>
      <c r="CO192" s="8">
        <f t="shared" si="183"/>
        <v>2.2252291666666757</v>
      </c>
      <c r="CP192" s="8">
        <f t="shared" si="184"/>
        <v>18.251999999999772</v>
      </c>
      <c r="CQ192" s="5"/>
      <c r="CR192" s="5">
        <v>187</v>
      </c>
      <c r="CS192" t="s">
        <v>22</v>
      </c>
      <c r="CT192" s="8">
        <f t="shared" si="185"/>
        <v>1.5707499999999675</v>
      </c>
      <c r="CU192" s="8">
        <f t="shared" si="186"/>
        <v>19.251999999999772</v>
      </c>
      <c r="CV192" s="5"/>
      <c r="CW192" s="5">
        <v>187</v>
      </c>
      <c r="CX192" t="s">
        <v>22</v>
      </c>
      <c r="CY192" s="8">
        <f t="shared" si="187"/>
        <v>0.55438235294117288</v>
      </c>
      <c r="CZ192" s="8">
        <f t="shared" si="188"/>
        <v>20.251999999999772</v>
      </c>
      <c r="DA192" s="5"/>
      <c r="DB192" s="5"/>
      <c r="DD192" s="8"/>
      <c r="DE192" s="8"/>
      <c r="DF192" s="5"/>
      <c r="DG192" s="5"/>
      <c r="DI192" s="8"/>
      <c r="DJ192" s="8"/>
      <c r="DL192" s="5"/>
      <c r="DN192" s="8"/>
      <c r="DO192" s="8"/>
    </row>
    <row r="193" spans="16:119">
      <c r="P193" s="4">
        <f t="shared" si="140"/>
        <v>188</v>
      </c>
      <c r="Q193" t="s">
        <v>9</v>
      </c>
      <c r="R193" s="7">
        <f t="shared" si="141"/>
        <v>5.7594166666666666</v>
      </c>
      <c r="S193" s="7">
        <f t="shared" si="142"/>
        <v>3.2189999999999794</v>
      </c>
      <c r="U193" s="4">
        <f t="shared" si="143"/>
        <v>188</v>
      </c>
      <c r="V193" t="s">
        <v>9</v>
      </c>
      <c r="W193" s="7">
        <f t="shared" si="144"/>
        <v>4.7375846774193615</v>
      </c>
      <c r="X193" s="7">
        <f t="shared" si="145"/>
        <v>4.2190000000000625</v>
      </c>
      <c r="Z193" s="4">
        <f t="shared" si="146"/>
        <v>188</v>
      </c>
      <c r="AA193" t="s">
        <v>9</v>
      </c>
      <c r="AB193" s="7">
        <f t="shared" si="147"/>
        <v>4.0795868055555715</v>
      </c>
      <c r="AC193" s="7">
        <f t="shared" si="148"/>
        <v>5.2190000000000625</v>
      </c>
      <c r="AE193" s="4">
        <f t="shared" si="149"/>
        <v>188</v>
      </c>
      <c r="AF193" t="s">
        <v>22</v>
      </c>
      <c r="AG193" s="7">
        <f t="shared" si="150"/>
        <v>3.6262993827160539</v>
      </c>
      <c r="AH193" s="7">
        <f t="shared" si="151"/>
        <v>6.2190000000000625</v>
      </c>
      <c r="AJ193" s="4">
        <f t="shared" si="152"/>
        <v>188</v>
      </c>
      <c r="AK193" t="s">
        <v>22</v>
      </c>
      <c r="AL193" s="7">
        <f t="shared" si="153"/>
        <v>3.3283881019830113</v>
      </c>
      <c r="AM193" s="7">
        <f t="shared" si="154"/>
        <v>7.2190000000000625</v>
      </c>
      <c r="AO193" s="4">
        <f t="shared" si="155"/>
        <v>188</v>
      </c>
      <c r="AP193" t="s">
        <v>23</v>
      </c>
      <c r="AQ193" s="7">
        <f t="shared" si="156"/>
        <v>3.1247898936170131</v>
      </c>
      <c r="AR193" s="7">
        <f t="shared" si="157"/>
        <v>8.2189999999998964</v>
      </c>
      <c r="AT193" s="4">
        <f t="shared" si="158"/>
        <v>188</v>
      </c>
      <c r="AU193" t="s">
        <v>21</v>
      </c>
      <c r="AV193" s="7">
        <f t="shared" si="159"/>
        <v>2.982032994923852</v>
      </c>
      <c r="AW193" s="7">
        <f t="shared" si="160"/>
        <v>9.2189999999998964</v>
      </c>
      <c r="AY193" s="4">
        <f t="shared" si="161"/>
        <v>188</v>
      </c>
      <c r="AZ193" s="1" t="s">
        <v>9</v>
      </c>
      <c r="BA193" s="7">
        <f t="shared" si="162"/>
        <v>2.9082202970297089</v>
      </c>
      <c r="BB193" s="7">
        <f t="shared" si="163"/>
        <v>10.218999999999896</v>
      </c>
      <c r="BD193" s="4">
        <f t="shared" si="164"/>
        <v>188</v>
      </c>
      <c r="BE193" t="s">
        <v>23</v>
      </c>
      <c r="BF193" s="7">
        <f t="shared" si="165"/>
        <v>2.8867837837837791</v>
      </c>
      <c r="BG193" s="7">
        <f t="shared" si="166"/>
        <v>11.218999999999896</v>
      </c>
      <c r="BI193" s="4">
        <f t="shared" si="167"/>
        <v>188</v>
      </c>
      <c r="BJ193" t="s">
        <v>21</v>
      </c>
      <c r="BK193" s="7">
        <f t="shared" si="168"/>
        <v>3.3962162162161791</v>
      </c>
      <c r="BL193" s="7">
        <f t="shared" si="169"/>
        <v>12.251000000000104</v>
      </c>
      <c r="BN193" s="4">
        <f t="shared" si="170"/>
        <v>188</v>
      </c>
      <c r="BO193" s="1" t="s">
        <v>22</v>
      </c>
      <c r="BP193" s="7">
        <f t="shared" si="171"/>
        <v>3.3747797029702689</v>
      </c>
      <c r="BQ193" s="7">
        <f t="shared" si="172"/>
        <v>13.251000000000104</v>
      </c>
      <c r="BS193" s="4">
        <f t="shared" si="173"/>
        <v>188</v>
      </c>
      <c r="BT193" t="s">
        <v>23</v>
      </c>
      <c r="BU193" s="7">
        <f t="shared" si="174"/>
        <v>3.3009670050761537</v>
      </c>
      <c r="BV193" s="7">
        <f t="shared" si="175"/>
        <v>14.251000000000104</v>
      </c>
      <c r="BX193" s="4">
        <f t="shared" si="176"/>
        <v>188</v>
      </c>
      <c r="BY193" t="s">
        <v>21</v>
      </c>
      <c r="BZ193" s="7">
        <f t="shared" si="177"/>
        <v>3.1582101063829926</v>
      </c>
      <c r="CA193" s="7">
        <f t="shared" si="178"/>
        <v>15.251000000000104</v>
      </c>
      <c r="CC193" s="5">
        <v>188</v>
      </c>
      <c r="CD193" t="s">
        <v>9</v>
      </c>
      <c r="CE193" s="8">
        <f t="shared" si="179"/>
        <v>2.9546118980169691</v>
      </c>
      <c r="CF193" s="8">
        <f t="shared" si="180"/>
        <v>16.25099999999977</v>
      </c>
      <c r="CG193" s="5"/>
      <c r="CH193" s="5">
        <v>188</v>
      </c>
      <c r="CI193" t="s">
        <v>9</v>
      </c>
      <c r="CJ193" s="8">
        <f t="shared" si="181"/>
        <v>2.6567006172839971</v>
      </c>
      <c r="CK193" s="8">
        <f t="shared" si="182"/>
        <v>17.25099999999977</v>
      </c>
      <c r="CL193" s="5"/>
      <c r="CM193" s="5">
        <v>188</v>
      </c>
      <c r="CN193" t="s">
        <v>22</v>
      </c>
      <c r="CO193" s="8">
        <f t="shared" si="183"/>
        <v>2.2034131944444533</v>
      </c>
      <c r="CP193" s="8">
        <f t="shared" si="184"/>
        <v>18.25099999999977</v>
      </c>
      <c r="CQ193" s="5"/>
      <c r="CR193" s="5">
        <v>188</v>
      </c>
      <c r="CS193" t="s">
        <v>22</v>
      </c>
      <c r="CT193" s="8">
        <f t="shared" si="185"/>
        <v>1.5454153225806126</v>
      </c>
      <c r="CU193" s="8">
        <f t="shared" si="186"/>
        <v>19.25099999999977</v>
      </c>
      <c r="CV193" s="5"/>
      <c r="CW193" s="5">
        <v>188</v>
      </c>
      <c r="CX193" t="s">
        <v>22</v>
      </c>
      <c r="CY193" s="8">
        <f t="shared" si="187"/>
        <v>0.52358333333332974</v>
      </c>
      <c r="CZ193" s="8">
        <f t="shared" si="188"/>
        <v>20.25099999999977</v>
      </c>
      <c r="DA193" s="5"/>
      <c r="DB193" s="5"/>
      <c r="DD193" s="8"/>
      <c r="DE193" s="8"/>
      <c r="DF193" s="5"/>
      <c r="DG193" s="5"/>
      <c r="DI193" s="8"/>
      <c r="DJ193" s="8"/>
      <c r="DL193" s="5"/>
      <c r="DN193" s="8"/>
      <c r="DO193" s="8"/>
    </row>
    <row r="194" spans="16:119">
      <c r="P194" s="4">
        <f t="shared" si="140"/>
        <v>189</v>
      </c>
      <c r="Q194" t="s">
        <v>23</v>
      </c>
      <c r="R194" s="7">
        <f t="shared" si="141"/>
        <v>5.79021568627451</v>
      </c>
      <c r="S194" s="7">
        <f t="shared" si="142"/>
        <v>3.2199999999999793</v>
      </c>
      <c r="U194" s="4">
        <f t="shared" si="143"/>
        <v>189</v>
      </c>
      <c r="V194" t="s">
        <v>23</v>
      </c>
      <c r="W194" s="7">
        <f t="shared" si="144"/>
        <v>4.7629193548387168</v>
      </c>
      <c r="X194" s="7">
        <f t="shared" si="145"/>
        <v>4.2200000000000628</v>
      </c>
      <c r="Z194" s="4">
        <f t="shared" si="146"/>
        <v>189</v>
      </c>
      <c r="AA194" t="s">
        <v>9</v>
      </c>
      <c r="AB194" s="7">
        <f t="shared" si="147"/>
        <v>4.1014027777777935</v>
      </c>
      <c r="AC194" s="7">
        <f t="shared" si="148"/>
        <v>5.2200000000000628</v>
      </c>
      <c r="AE194" s="4">
        <f t="shared" si="149"/>
        <v>189</v>
      </c>
      <c r="AF194" t="s">
        <v>22</v>
      </c>
      <c r="AG194" s="7">
        <f t="shared" si="150"/>
        <v>3.6456913580246959</v>
      </c>
      <c r="AH194" s="7">
        <f t="shared" si="151"/>
        <v>6.2200000000000628</v>
      </c>
      <c r="AJ194" s="4">
        <f t="shared" si="152"/>
        <v>189</v>
      </c>
      <c r="AK194" t="s">
        <v>22</v>
      </c>
      <c r="AL194" s="7">
        <f t="shared" si="153"/>
        <v>3.3461869688385355</v>
      </c>
      <c r="AM194" s="7">
        <f t="shared" si="154"/>
        <v>7.2200000000000628</v>
      </c>
      <c r="AO194" s="4">
        <f t="shared" si="155"/>
        <v>189</v>
      </c>
      <c r="AP194" t="s">
        <v>23</v>
      </c>
      <c r="AQ194" s="7">
        <f t="shared" si="156"/>
        <v>3.1414999999999917</v>
      </c>
      <c r="AR194" s="7">
        <f t="shared" si="157"/>
        <v>8.2199999999998958</v>
      </c>
      <c r="AT194" s="4">
        <f t="shared" si="158"/>
        <v>189</v>
      </c>
      <c r="AU194" t="s">
        <v>9</v>
      </c>
      <c r="AV194" s="7">
        <f t="shared" si="159"/>
        <v>2.9979796954314661</v>
      </c>
      <c r="AW194" s="7">
        <f t="shared" si="160"/>
        <v>9.2199999999998958</v>
      </c>
      <c r="AY194" s="4">
        <f t="shared" si="161"/>
        <v>189</v>
      </c>
      <c r="AZ194" s="1" t="s">
        <v>9</v>
      </c>
      <c r="BA194" s="7">
        <f t="shared" si="162"/>
        <v>2.9237722772277288</v>
      </c>
      <c r="BB194" s="7">
        <f t="shared" si="163"/>
        <v>10.219999999999896</v>
      </c>
      <c r="BD194" s="4">
        <f t="shared" si="164"/>
        <v>189</v>
      </c>
      <c r="BE194" t="s">
        <v>22</v>
      </c>
      <c r="BF194" s="7">
        <f t="shared" si="165"/>
        <v>2.9022211302211254</v>
      </c>
      <c r="BG194" s="7">
        <f t="shared" si="166"/>
        <v>11.219999999999896</v>
      </c>
      <c r="BI194" s="4">
        <f t="shared" si="167"/>
        <v>189</v>
      </c>
      <c r="BJ194" t="s">
        <v>9</v>
      </c>
      <c r="BK194" s="7">
        <f t="shared" si="168"/>
        <v>3.3807788697788328</v>
      </c>
      <c r="BL194" s="7">
        <f t="shared" si="169"/>
        <v>12.250000000000105</v>
      </c>
      <c r="BN194" s="4">
        <f t="shared" si="170"/>
        <v>189</v>
      </c>
      <c r="BO194" s="1" t="s">
        <v>22</v>
      </c>
      <c r="BP194" s="7">
        <f t="shared" si="171"/>
        <v>3.3592277227722489</v>
      </c>
      <c r="BQ194" s="7">
        <f t="shared" si="172"/>
        <v>13.250000000000105</v>
      </c>
      <c r="BS194" s="4">
        <f t="shared" si="173"/>
        <v>189</v>
      </c>
      <c r="BT194" t="s">
        <v>22</v>
      </c>
      <c r="BU194" s="7">
        <f t="shared" si="174"/>
        <v>3.2850203045685396</v>
      </c>
      <c r="BV194" s="7">
        <f t="shared" si="175"/>
        <v>14.250000000000105</v>
      </c>
      <c r="BX194" s="4">
        <f t="shared" si="176"/>
        <v>189</v>
      </c>
      <c r="BY194" t="s">
        <v>21</v>
      </c>
      <c r="BZ194" s="7">
        <f t="shared" si="177"/>
        <v>3.1415000000000139</v>
      </c>
      <c r="CA194" s="7">
        <f t="shared" si="178"/>
        <v>15.250000000000105</v>
      </c>
      <c r="CC194" s="5">
        <v>189</v>
      </c>
      <c r="CD194" t="s">
        <v>9</v>
      </c>
      <c r="CE194" s="8">
        <f t="shared" si="179"/>
        <v>2.9368130311614449</v>
      </c>
      <c r="CF194" s="8">
        <f t="shared" si="180"/>
        <v>16.249999999999769</v>
      </c>
      <c r="CG194" s="5"/>
      <c r="CH194" s="5">
        <v>189</v>
      </c>
      <c r="CI194" t="s">
        <v>9</v>
      </c>
      <c r="CJ194" s="8">
        <f t="shared" si="181"/>
        <v>2.6373086419753551</v>
      </c>
      <c r="CK194" s="8">
        <f t="shared" si="182"/>
        <v>17.249999999999769</v>
      </c>
      <c r="CL194" s="5"/>
      <c r="CM194" s="5">
        <v>189</v>
      </c>
      <c r="CN194" t="s">
        <v>22</v>
      </c>
      <c r="CO194" s="8">
        <f t="shared" si="183"/>
        <v>2.1815972222222308</v>
      </c>
      <c r="CP194" s="8">
        <f t="shared" si="184"/>
        <v>18.249999999999769</v>
      </c>
      <c r="CQ194" s="5"/>
      <c r="CR194" s="5">
        <v>189</v>
      </c>
      <c r="CS194" t="s">
        <v>21</v>
      </c>
      <c r="CT194" s="8">
        <f t="shared" si="185"/>
        <v>1.5200806451612578</v>
      </c>
      <c r="CU194" s="8">
        <f t="shared" si="186"/>
        <v>19.249999999999769</v>
      </c>
      <c r="CV194" s="5"/>
      <c r="CW194" s="5">
        <v>189</v>
      </c>
      <c r="CX194" t="s">
        <v>21</v>
      </c>
      <c r="CY194" s="8">
        <f t="shared" si="187"/>
        <v>0.49278431372548659</v>
      </c>
      <c r="CZ194" s="8">
        <f t="shared" si="188"/>
        <v>20.249999999999769</v>
      </c>
      <c r="DA194" s="5"/>
      <c r="DB194" s="5"/>
      <c r="DD194" s="8"/>
      <c r="DE194" s="8"/>
      <c r="DF194" s="5"/>
      <c r="DG194" s="5"/>
      <c r="DI194" s="8"/>
      <c r="DJ194" s="8"/>
      <c r="DL194" s="5"/>
      <c r="DN194" s="8"/>
      <c r="DO194" s="8"/>
    </row>
    <row r="195" spans="16:119">
      <c r="P195" s="4">
        <f t="shared" si="140"/>
        <v>190</v>
      </c>
      <c r="Q195" t="s">
        <v>23</v>
      </c>
      <c r="R195" s="7">
        <f t="shared" si="141"/>
        <v>5.8210147058823534</v>
      </c>
      <c r="S195" s="7">
        <f t="shared" si="142"/>
        <v>3.2209999999999792</v>
      </c>
      <c r="U195" s="4">
        <f t="shared" si="143"/>
        <v>190</v>
      </c>
      <c r="V195" t="s">
        <v>23</v>
      </c>
      <c r="W195" s="7">
        <f t="shared" si="144"/>
        <v>4.788254032258072</v>
      </c>
      <c r="X195" s="7">
        <f t="shared" si="145"/>
        <v>4.2210000000000631</v>
      </c>
      <c r="Z195" s="4">
        <f t="shared" si="146"/>
        <v>190</v>
      </c>
      <c r="AA195" t="s">
        <v>9</v>
      </c>
      <c r="AB195" s="7">
        <f t="shared" si="147"/>
        <v>4.1232187500000155</v>
      </c>
      <c r="AC195" s="7">
        <f t="shared" si="148"/>
        <v>5.2210000000000631</v>
      </c>
      <c r="AE195" s="4">
        <f t="shared" si="149"/>
        <v>190</v>
      </c>
      <c r="AF195" t="s">
        <v>21</v>
      </c>
      <c r="AG195" s="7">
        <f t="shared" si="150"/>
        <v>3.6650833333333379</v>
      </c>
      <c r="AH195" s="7">
        <f t="shared" si="151"/>
        <v>6.2210000000000631</v>
      </c>
      <c r="AJ195" s="4">
        <f t="shared" si="152"/>
        <v>190</v>
      </c>
      <c r="AK195" t="s">
        <v>21</v>
      </c>
      <c r="AL195" s="7">
        <f t="shared" si="153"/>
        <v>3.3639858356940597</v>
      </c>
      <c r="AM195" s="7">
        <f t="shared" si="154"/>
        <v>7.2210000000000631</v>
      </c>
      <c r="AO195" s="4">
        <f t="shared" si="155"/>
        <v>190</v>
      </c>
      <c r="AP195" t="s">
        <v>22</v>
      </c>
      <c r="AQ195" s="7">
        <f t="shared" si="156"/>
        <v>3.1582101063829704</v>
      </c>
      <c r="AR195" s="7">
        <f t="shared" si="157"/>
        <v>8.2209999999998953</v>
      </c>
      <c r="AT195" s="4">
        <f t="shared" si="158"/>
        <v>190</v>
      </c>
      <c r="AU195" t="s">
        <v>9</v>
      </c>
      <c r="AV195" s="7">
        <f t="shared" si="159"/>
        <v>3.0139263959390803</v>
      </c>
      <c r="AW195" s="7">
        <f t="shared" si="160"/>
        <v>9.2209999999998953</v>
      </c>
      <c r="AY195" s="4">
        <f t="shared" si="161"/>
        <v>190</v>
      </c>
      <c r="AZ195" s="1" t="s">
        <v>9</v>
      </c>
      <c r="BA195" s="7">
        <f t="shared" si="162"/>
        <v>2.9393242574257488</v>
      </c>
      <c r="BB195" s="7">
        <f t="shared" si="163"/>
        <v>10.220999999999895</v>
      </c>
      <c r="BD195" s="4">
        <f t="shared" si="164"/>
        <v>190</v>
      </c>
      <c r="BE195" t="s">
        <v>22</v>
      </c>
      <c r="BF195" s="7">
        <f t="shared" si="165"/>
        <v>2.9176584766584717</v>
      </c>
      <c r="BG195" s="7">
        <f t="shared" si="166"/>
        <v>11.220999999999895</v>
      </c>
      <c r="BI195" s="4">
        <f t="shared" si="167"/>
        <v>190</v>
      </c>
      <c r="BJ195" t="s">
        <v>9</v>
      </c>
      <c r="BK195" s="7">
        <f t="shared" si="168"/>
        <v>3.3653415233414865</v>
      </c>
      <c r="BL195" s="7">
        <f t="shared" si="169"/>
        <v>12.249000000000105</v>
      </c>
      <c r="BN195" s="4">
        <f t="shared" si="170"/>
        <v>190</v>
      </c>
      <c r="BO195" s="1" t="s">
        <v>22</v>
      </c>
      <c r="BP195" s="7">
        <f t="shared" si="171"/>
        <v>3.3436757425742289</v>
      </c>
      <c r="BQ195" s="7">
        <f t="shared" si="172"/>
        <v>13.249000000000105</v>
      </c>
      <c r="BS195" s="4">
        <f t="shared" si="173"/>
        <v>190</v>
      </c>
      <c r="BT195" t="s">
        <v>22</v>
      </c>
      <c r="BU195" s="7">
        <f t="shared" si="174"/>
        <v>3.2690736040609254</v>
      </c>
      <c r="BV195" s="7">
        <f t="shared" si="175"/>
        <v>14.249000000000105</v>
      </c>
      <c r="BX195" s="4">
        <f t="shared" si="176"/>
        <v>190</v>
      </c>
      <c r="BY195" t="s">
        <v>9</v>
      </c>
      <c r="BZ195" s="7">
        <f t="shared" si="177"/>
        <v>3.1247898936170353</v>
      </c>
      <c r="CA195" s="7">
        <f t="shared" si="178"/>
        <v>15.249000000000105</v>
      </c>
      <c r="CC195" s="5">
        <v>190</v>
      </c>
      <c r="CD195" t="s">
        <v>23</v>
      </c>
      <c r="CE195" s="8">
        <f t="shared" si="179"/>
        <v>2.9190141643059206</v>
      </c>
      <c r="CF195" s="8">
        <f t="shared" si="180"/>
        <v>16.248999999999768</v>
      </c>
      <c r="CG195" s="5"/>
      <c r="CH195" s="5">
        <v>190</v>
      </c>
      <c r="CI195" t="s">
        <v>23</v>
      </c>
      <c r="CJ195" s="8">
        <f t="shared" si="181"/>
        <v>2.6179166666667131</v>
      </c>
      <c r="CK195" s="8">
        <f t="shared" si="182"/>
        <v>17.248999999999768</v>
      </c>
      <c r="CL195" s="5"/>
      <c r="CM195" s="5">
        <v>190</v>
      </c>
      <c r="CN195" t="s">
        <v>22</v>
      </c>
      <c r="CO195" s="8">
        <f t="shared" si="183"/>
        <v>2.1597812500000084</v>
      </c>
      <c r="CP195" s="8">
        <f t="shared" si="184"/>
        <v>18.248999999999768</v>
      </c>
      <c r="CQ195" s="5"/>
      <c r="CR195" s="5">
        <v>190</v>
      </c>
      <c r="CS195" t="s">
        <v>21</v>
      </c>
      <c r="CT195" s="8">
        <f t="shared" si="185"/>
        <v>1.494745967741903</v>
      </c>
      <c r="CU195" s="8">
        <f t="shared" si="186"/>
        <v>19.248999999999768</v>
      </c>
      <c r="CV195" s="5"/>
      <c r="CW195" s="5">
        <v>190</v>
      </c>
      <c r="CX195" t="s">
        <v>21</v>
      </c>
      <c r="CY195" s="8">
        <f t="shared" si="187"/>
        <v>0.46198529411764344</v>
      </c>
      <c r="CZ195" s="8">
        <f t="shared" si="188"/>
        <v>20.248999999999768</v>
      </c>
      <c r="DA195" s="5"/>
      <c r="DB195" s="5"/>
      <c r="DD195" s="8"/>
      <c r="DE195" s="8"/>
      <c r="DF195" s="5"/>
      <c r="DG195" s="5"/>
      <c r="DI195" s="8"/>
      <c r="DJ195" s="8"/>
      <c r="DL195" s="5"/>
      <c r="DN195" s="8"/>
      <c r="DO195" s="8"/>
    </row>
    <row r="196" spans="16:119">
      <c r="P196" s="4">
        <f t="shared" si="140"/>
        <v>191</v>
      </c>
      <c r="Q196" t="s">
        <v>22</v>
      </c>
      <c r="R196" s="7">
        <f t="shared" si="141"/>
        <v>5.8518137254901967</v>
      </c>
      <c r="S196" s="7">
        <f t="shared" si="142"/>
        <v>3.2219999999999791</v>
      </c>
      <c r="U196" s="4">
        <f t="shared" si="143"/>
        <v>191</v>
      </c>
      <c r="V196" t="s">
        <v>22</v>
      </c>
      <c r="W196" s="7">
        <f t="shared" si="144"/>
        <v>4.8135887096774272</v>
      </c>
      <c r="X196" s="7">
        <f t="shared" si="145"/>
        <v>4.2220000000000635</v>
      </c>
      <c r="Z196" s="4">
        <f t="shared" si="146"/>
        <v>191</v>
      </c>
      <c r="AA196" t="s">
        <v>23</v>
      </c>
      <c r="AB196" s="7">
        <f t="shared" si="147"/>
        <v>4.1450347222222375</v>
      </c>
      <c r="AC196" s="7">
        <f t="shared" si="148"/>
        <v>5.2220000000000635</v>
      </c>
      <c r="AE196" s="4">
        <f t="shared" si="149"/>
        <v>191</v>
      </c>
      <c r="AF196" t="s">
        <v>21</v>
      </c>
      <c r="AG196" s="7">
        <f t="shared" si="150"/>
        <v>3.6844753086419799</v>
      </c>
      <c r="AH196" s="7">
        <f t="shared" si="151"/>
        <v>6.2220000000000635</v>
      </c>
      <c r="AJ196" s="4">
        <f t="shared" si="152"/>
        <v>191</v>
      </c>
      <c r="AK196" t="s">
        <v>21</v>
      </c>
      <c r="AL196" s="7">
        <f t="shared" si="153"/>
        <v>3.381784702549584</v>
      </c>
      <c r="AM196" s="7">
        <f t="shared" si="154"/>
        <v>7.2220000000000635</v>
      </c>
      <c r="AO196" s="4">
        <f t="shared" si="155"/>
        <v>191</v>
      </c>
      <c r="AP196" t="s">
        <v>22</v>
      </c>
      <c r="AQ196" s="7">
        <f t="shared" si="156"/>
        <v>3.174920212765949</v>
      </c>
      <c r="AR196" s="7">
        <f t="shared" si="157"/>
        <v>8.2219999999998947</v>
      </c>
      <c r="AT196" s="4">
        <f t="shared" si="158"/>
        <v>191</v>
      </c>
      <c r="AU196" s="1" t="s">
        <v>19</v>
      </c>
      <c r="AV196" s="7">
        <f t="shared" si="159"/>
        <v>3.0298730964466944</v>
      </c>
      <c r="AW196" s="7">
        <f t="shared" si="160"/>
        <v>9.2219999999998947</v>
      </c>
      <c r="AY196" s="4">
        <f t="shared" si="161"/>
        <v>191</v>
      </c>
      <c r="AZ196" s="1" t="s">
        <v>23</v>
      </c>
      <c r="BA196" s="7">
        <f t="shared" si="162"/>
        <v>2.9548762376237687</v>
      </c>
      <c r="BB196" s="7">
        <f t="shared" si="163"/>
        <v>10.221999999999895</v>
      </c>
      <c r="BD196" s="4">
        <f t="shared" si="164"/>
        <v>191</v>
      </c>
      <c r="BE196" t="s">
        <v>22</v>
      </c>
      <c r="BF196" s="7">
        <f t="shared" si="165"/>
        <v>2.933095823095818</v>
      </c>
      <c r="BG196" s="7">
        <f t="shared" si="166"/>
        <v>11.221999999999895</v>
      </c>
      <c r="BI196" s="4">
        <f t="shared" si="167"/>
        <v>191</v>
      </c>
      <c r="BJ196" t="s">
        <v>9</v>
      </c>
      <c r="BK196" s="7">
        <f t="shared" si="168"/>
        <v>3.3499041769041402</v>
      </c>
      <c r="BL196" s="7">
        <f t="shared" si="169"/>
        <v>12.248000000000106</v>
      </c>
      <c r="BN196" s="4">
        <f t="shared" si="170"/>
        <v>191</v>
      </c>
      <c r="BO196" s="1" t="s">
        <v>21</v>
      </c>
      <c r="BP196" s="7">
        <f t="shared" si="171"/>
        <v>3.328123762376209</v>
      </c>
      <c r="BQ196" s="7">
        <f t="shared" si="172"/>
        <v>13.248000000000106</v>
      </c>
      <c r="BS196" s="4">
        <f t="shared" si="173"/>
        <v>191</v>
      </c>
      <c r="BT196" s="1" t="s">
        <v>20</v>
      </c>
      <c r="BU196" s="7">
        <f t="shared" si="174"/>
        <v>3.2531269035533112</v>
      </c>
      <c r="BV196" s="7">
        <f t="shared" si="175"/>
        <v>14.248000000000106</v>
      </c>
      <c r="BX196" s="4">
        <f t="shared" si="176"/>
        <v>191</v>
      </c>
      <c r="BY196" t="s">
        <v>9</v>
      </c>
      <c r="BZ196" s="7">
        <f t="shared" si="177"/>
        <v>3.1080797872340566</v>
      </c>
      <c r="CA196" s="7">
        <f t="shared" si="178"/>
        <v>15.248000000000106</v>
      </c>
      <c r="CC196" s="5">
        <v>191</v>
      </c>
      <c r="CD196" t="s">
        <v>23</v>
      </c>
      <c r="CE196" s="8">
        <f t="shared" si="179"/>
        <v>2.9012152974503964</v>
      </c>
      <c r="CF196" s="8">
        <f t="shared" si="180"/>
        <v>16.247999999999767</v>
      </c>
      <c r="CG196" s="5"/>
      <c r="CH196" s="5">
        <v>191</v>
      </c>
      <c r="CI196" t="s">
        <v>23</v>
      </c>
      <c r="CJ196" s="8">
        <f t="shared" si="181"/>
        <v>2.5985246913580711</v>
      </c>
      <c r="CK196" s="8">
        <f t="shared" si="182"/>
        <v>17.247999999999767</v>
      </c>
      <c r="CL196" s="5"/>
      <c r="CM196" s="5">
        <v>191</v>
      </c>
      <c r="CN196" t="s">
        <v>21</v>
      </c>
      <c r="CO196" s="8">
        <f t="shared" si="183"/>
        <v>2.137965277777786</v>
      </c>
      <c r="CP196" s="8">
        <f t="shared" si="184"/>
        <v>18.247999999999767</v>
      </c>
      <c r="CQ196" s="5"/>
      <c r="CR196" s="5">
        <v>191</v>
      </c>
      <c r="CS196" t="s">
        <v>9</v>
      </c>
      <c r="CT196" s="8">
        <f t="shared" si="185"/>
        <v>1.4694112903225482</v>
      </c>
      <c r="CU196" s="8">
        <f t="shared" si="186"/>
        <v>19.247999999999767</v>
      </c>
      <c r="CV196" s="5"/>
      <c r="CW196" s="5">
        <v>191</v>
      </c>
      <c r="CX196" t="s">
        <v>9</v>
      </c>
      <c r="CY196" s="8">
        <f t="shared" si="187"/>
        <v>0.43118627450980029</v>
      </c>
      <c r="CZ196" s="8">
        <f t="shared" si="188"/>
        <v>20.247999999999767</v>
      </c>
      <c r="DA196" s="5"/>
      <c r="DB196" s="5"/>
      <c r="DD196" s="8"/>
      <c r="DE196" s="8"/>
      <c r="DF196" s="5"/>
      <c r="DG196" s="5"/>
      <c r="DI196" s="8"/>
      <c r="DJ196" s="8"/>
      <c r="DL196" s="5"/>
      <c r="DN196" s="8"/>
      <c r="DO196" s="8"/>
    </row>
    <row r="197" spans="16:119">
      <c r="P197" s="4">
        <f t="shared" si="140"/>
        <v>192</v>
      </c>
      <c r="Q197" t="s">
        <v>22</v>
      </c>
      <c r="R197" s="7">
        <f t="shared" si="141"/>
        <v>5.8826127450980401</v>
      </c>
      <c r="S197" s="7">
        <f t="shared" si="142"/>
        <v>3.222999999999979</v>
      </c>
      <c r="U197" s="4">
        <f t="shared" si="143"/>
        <v>192</v>
      </c>
      <c r="V197" t="s">
        <v>22</v>
      </c>
      <c r="W197" s="7">
        <f t="shared" si="144"/>
        <v>4.8389233870967825</v>
      </c>
      <c r="X197" s="7">
        <f t="shared" si="145"/>
        <v>4.2230000000000638</v>
      </c>
      <c r="Z197" s="4">
        <f t="shared" si="146"/>
        <v>192</v>
      </c>
      <c r="AA197" t="s">
        <v>23</v>
      </c>
      <c r="AB197" s="7">
        <f t="shared" si="147"/>
        <v>4.1668506944444594</v>
      </c>
      <c r="AC197" s="7">
        <f t="shared" si="148"/>
        <v>5.2230000000000638</v>
      </c>
      <c r="AE197" s="4">
        <f t="shared" si="149"/>
        <v>192</v>
      </c>
      <c r="AF197" t="s">
        <v>9</v>
      </c>
      <c r="AG197" s="7">
        <f t="shared" si="150"/>
        <v>3.7038672839506219</v>
      </c>
      <c r="AH197" s="7">
        <f t="shared" si="151"/>
        <v>6.2230000000000638</v>
      </c>
      <c r="AJ197" s="4">
        <f t="shared" si="152"/>
        <v>192</v>
      </c>
      <c r="AK197" t="s">
        <v>9</v>
      </c>
      <c r="AL197" s="7">
        <f t="shared" si="153"/>
        <v>3.3995835694051082</v>
      </c>
      <c r="AM197" s="7">
        <f t="shared" si="154"/>
        <v>7.2230000000000638</v>
      </c>
      <c r="AO197" s="4">
        <f t="shared" si="155"/>
        <v>192</v>
      </c>
      <c r="AP197" t="s">
        <v>21</v>
      </c>
      <c r="AQ197" s="7">
        <f t="shared" si="156"/>
        <v>3.1916303191489277</v>
      </c>
      <c r="AR197" s="7">
        <f t="shared" si="157"/>
        <v>8.2229999999998942</v>
      </c>
      <c r="AT197" s="4">
        <f t="shared" si="158"/>
        <v>192</v>
      </c>
      <c r="AU197" s="1" t="s">
        <v>19</v>
      </c>
      <c r="AV197" s="7">
        <f t="shared" si="159"/>
        <v>3.0458197969543086</v>
      </c>
      <c r="AW197" s="7">
        <f t="shared" si="160"/>
        <v>9.2229999999998942</v>
      </c>
      <c r="AY197" s="4">
        <f t="shared" si="161"/>
        <v>192</v>
      </c>
      <c r="AZ197" s="1" t="s">
        <v>23</v>
      </c>
      <c r="BA197" s="7">
        <f t="shared" si="162"/>
        <v>2.9704282178217887</v>
      </c>
      <c r="BB197" s="7">
        <f t="shared" si="163"/>
        <v>10.222999999999894</v>
      </c>
      <c r="BD197" s="4">
        <f t="shared" si="164"/>
        <v>192</v>
      </c>
      <c r="BE197" t="s">
        <v>21</v>
      </c>
      <c r="BF197" s="7">
        <f t="shared" si="165"/>
        <v>2.9485331695331642</v>
      </c>
      <c r="BG197" s="7">
        <f t="shared" si="166"/>
        <v>11.222999999999894</v>
      </c>
      <c r="BI197" s="4">
        <f t="shared" si="167"/>
        <v>192</v>
      </c>
      <c r="BJ197" t="s">
        <v>23</v>
      </c>
      <c r="BK197" s="7">
        <f t="shared" si="168"/>
        <v>3.3344668304667939</v>
      </c>
      <c r="BL197" s="7">
        <f t="shared" si="169"/>
        <v>12.247000000000106</v>
      </c>
      <c r="BN197" s="4">
        <f t="shared" si="170"/>
        <v>192</v>
      </c>
      <c r="BO197" s="1" t="s">
        <v>21</v>
      </c>
      <c r="BP197" s="7">
        <f t="shared" si="171"/>
        <v>3.312571782178189</v>
      </c>
      <c r="BQ197" s="7">
        <f t="shared" si="172"/>
        <v>13.247000000000106</v>
      </c>
      <c r="BS197" s="4">
        <f t="shared" si="173"/>
        <v>192</v>
      </c>
      <c r="BT197" s="1" t="s">
        <v>20</v>
      </c>
      <c r="BU197" s="7">
        <f t="shared" si="174"/>
        <v>3.2371802030456971</v>
      </c>
      <c r="BV197" s="7">
        <f t="shared" si="175"/>
        <v>14.247000000000106</v>
      </c>
      <c r="BX197" s="4">
        <f t="shared" si="176"/>
        <v>192</v>
      </c>
      <c r="BY197" t="s">
        <v>23</v>
      </c>
      <c r="BZ197" s="7">
        <f t="shared" si="177"/>
        <v>3.091369680851078</v>
      </c>
      <c r="CA197" s="7">
        <f t="shared" si="178"/>
        <v>15.247000000000106</v>
      </c>
      <c r="CC197" s="5">
        <v>192</v>
      </c>
      <c r="CD197" t="s">
        <v>22</v>
      </c>
      <c r="CE197" s="8">
        <f t="shared" si="179"/>
        <v>2.8834164305948722</v>
      </c>
      <c r="CF197" s="8">
        <f t="shared" si="180"/>
        <v>16.246999999999765</v>
      </c>
      <c r="CG197" s="5"/>
      <c r="CH197" s="5">
        <v>192</v>
      </c>
      <c r="CI197" t="s">
        <v>22</v>
      </c>
      <c r="CJ197" s="8">
        <f t="shared" si="181"/>
        <v>2.5791327160494291</v>
      </c>
      <c r="CK197" s="8">
        <f t="shared" si="182"/>
        <v>17.246999999999765</v>
      </c>
      <c r="CL197" s="5"/>
      <c r="CM197" s="5">
        <v>192</v>
      </c>
      <c r="CN197" t="s">
        <v>21</v>
      </c>
      <c r="CO197" s="8">
        <f t="shared" si="183"/>
        <v>2.1161493055555636</v>
      </c>
      <c r="CP197" s="8">
        <f t="shared" si="184"/>
        <v>18.246999999999765</v>
      </c>
      <c r="CQ197" s="5"/>
      <c r="CR197" s="5">
        <v>192</v>
      </c>
      <c r="CS197" t="s">
        <v>9</v>
      </c>
      <c r="CT197" s="8">
        <f t="shared" si="185"/>
        <v>1.4440766129031934</v>
      </c>
      <c r="CU197" s="8">
        <f t="shared" si="186"/>
        <v>19.246999999999765</v>
      </c>
      <c r="CV197" s="5"/>
      <c r="CW197" s="5">
        <v>192</v>
      </c>
      <c r="CX197" t="s">
        <v>9</v>
      </c>
      <c r="CY197" s="8">
        <f t="shared" si="187"/>
        <v>0.40038725490195715</v>
      </c>
      <c r="CZ197" s="8">
        <f t="shared" si="188"/>
        <v>20.246999999999765</v>
      </c>
      <c r="DA197" s="5"/>
      <c r="DB197" s="5"/>
      <c r="DD197" s="8"/>
      <c r="DE197" s="8"/>
      <c r="DF197" s="5"/>
      <c r="DG197" s="5"/>
      <c r="DI197" s="8"/>
      <c r="DJ197" s="8"/>
      <c r="DL197" s="5"/>
      <c r="DN197" s="8"/>
      <c r="DO197" s="8"/>
    </row>
    <row r="198" spans="16:119">
      <c r="P198" s="4">
        <f t="shared" si="140"/>
        <v>193</v>
      </c>
      <c r="Q198" t="s">
        <v>22</v>
      </c>
      <c r="R198" s="7">
        <f t="shared" si="141"/>
        <v>5.9134117647058835</v>
      </c>
      <c r="S198" s="7">
        <f t="shared" si="142"/>
        <v>3.2239999999999789</v>
      </c>
      <c r="U198" s="4">
        <f t="shared" si="143"/>
        <v>193</v>
      </c>
      <c r="V198" t="s">
        <v>22</v>
      </c>
      <c r="W198" s="7">
        <f t="shared" si="144"/>
        <v>4.8642580645161377</v>
      </c>
      <c r="X198" s="7">
        <f t="shared" si="145"/>
        <v>4.2240000000000641</v>
      </c>
      <c r="Z198" s="4">
        <f t="shared" si="146"/>
        <v>193</v>
      </c>
      <c r="AA198" t="s">
        <v>22</v>
      </c>
      <c r="AB198" s="7">
        <f t="shared" si="147"/>
        <v>4.1886666666666814</v>
      </c>
      <c r="AC198" s="7">
        <f t="shared" si="148"/>
        <v>5.2240000000000641</v>
      </c>
      <c r="AE198" s="4">
        <f t="shared" si="149"/>
        <v>193</v>
      </c>
      <c r="AF198" t="s">
        <v>9</v>
      </c>
      <c r="AG198" s="7">
        <f t="shared" si="150"/>
        <v>3.7232592592592639</v>
      </c>
      <c r="AH198" s="7">
        <f t="shared" si="151"/>
        <v>6.2240000000000641</v>
      </c>
      <c r="AJ198" s="4">
        <f t="shared" si="152"/>
        <v>193</v>
      </c>
      <c r="AK198" t="s">
        <v>9</v>
      </c>
      <c r="AL198" s="7">
        <f t="shared" si="153"/>
        <v>3.4173824362606324</v>
      </c>
      <c r="AM198" s="7">
        <f t="shared" si="154"/>
        <v>7.2240000000000641</v>
      </c>
      <c r="AO198" s="4">
        <f t="shared" si="155"/>
        <v>193</v>
      </c>
      <c r="AP198" t="s">
        <v>21</v>
      </c>
      <c r="AQ198" s="7">
        <f t="shared" si="156"/>
        <v>3.2083404255319063</v>
      </c>
      <c r="AR198" s="7">
        <f t="shared" si="157"/>
        <v>8.2239999999998936</v>
      </c>
      <c r="AT198" s="4">
        <f t="shared" si="158"/>
        <v>193</v>
      </c>
      <c r="AU198" s="1" t="s">
        <v>22</v>
      </c>
      <c r="AV198" s="7">
        <f t="shared" si="159"/>
        <v>3.0617664974619228</v>
      </c>
      <c r="AW198" s="7">
        <f t="shared" si="160"/>
        <v>9.2239999999998936</v>
      </c>
      <c r="AY198" s="4">
        <f t="shared" si="161"/>
        <v>193</v>
      </c>
      <c r="AZ198" s="1" t="s">
        <v>22</v>
      </c>
      <c r="BA198" s="7">
        <f t="shared" si="162"/>
        <v>2.9859801980198086</v>
      </c>
      <c r="BB198" s="7">
        <f t="shared" si="163"/>
        <v>10.223999999999894</v>
      </c>
      <c r="BD198" s="4">
        <f t="shared" si="164"/>
        <v>193</v>
      </c>
      <c r="BE198" t="s">
        <v>21</v>
      </c>
      <c r="BF198" s="7">
        <f t="shared" si="165"/>
        <v>2.9639705159705105</v>
      </c>
      <c r="BG198" s="7">
        <f t="shared" si="166"/>
        <v>11.223999999999894</v>
      </c>
      <c r="BI198" s="4">
        <f t="shared" si="167"/>
        <v>193</v>
      </c>
      <c r="BJ198" t="s">
        <v>23</v>
      </c>
      <c r="BK198" s="7">
        <f t="shared" si="168"/>
        <v>3.3190294840294476</v>
      </c>
      <c r="BL198" s="7">
        <f t="shared" si="169"/>
        <v>12.246000000000107</v>
      </c>
      <c r="BN198" s="4">
        <f t="shared" si="170"/>
        <v>193</v>
      </c>
      <c r="BO198" s="1" t="s">
        <v>9</v>
      </c>
      <c r="BP198" s="7">
        <f t="shared" si="171"/>
        <v>3.2970198019801691</v>
      </c>
      <c r="BQ198" s="7">
        <f t="shared" si="172"/>
        <v>13.246000000000107</v>
      </c>
      <c r="BS198" s="4">
        <f t="shared" si="173"/>
        <v>193</v>
      </c>
      <c r="BT198" s="1" t="s">
        <v>9</v>
      </c>
      <c r="BU198" s="7">
        <f t="shared" si="174"/>
        <v>3.2212335025380829</v>
      </c>
      <c r="BV198" s="7">
        <f t="shared" si="175"/>
        <v>14.246000000000107</v>
      </c>
      <c r="BX198" s="4">
        <f t="shared" si="176"/>
        <v>193</v>
      </c>
      <c r="BY198" t="s">
        <v>23</v>
      </c>
      <c r="BZ198" s="7">
        <f t="shared" si="177"/>
        <v>3.0746595744680993</v>
      </c>
      <c r="CA198" s="7">
        <f t="shared" si="178"/>
        <v>15.246000000000107</v>
      </c>
      <c r="CC198" s="5">
        <v>193</v>
      </c>
      <c r="CD198" t="s">
        <v>22</v>
      </c>
      <c r="CE198" s="8">
        <f t="shared" si="179"/>
        <v>2.865617563739348</v>
      </c>
      <c r="CF198" s="8">
        <f t="shared" si="180"/>
        <v>16.245999999999764</v>
      </c>
      <c r="CG198" s="5"/>
      <c r="CH198" s="5">
        <v>193</v>
      </c>
      <c r="CI198" t="s">
        <v>22</v>
      </c>
      <c r="CJ198" s="8">
        <f t="shared" si="181"/>
        <v>2.5597407407407871</v>
      </c>
      <c r="CK198" s="8">
        <f t="shared" si="182"/>
        <v>17.245999999999764</v>
      </c>
      <c r="CL198" s="5"/>
      <c r="CM198" s="5">
        <v>193</v>
      </c>
      <c r="CN198" t="s">
        <v>9</v>
      </c>
      <c r="CO198" s="8">
        <f t="shared" si="183"/>
        <v>2.0943333333333412</v>
      </c>
      <c r="CP198" s="8">
        <f t="shared" si="184"/>
        <v>18.245999999999764</v>
      </c>
      <c r="CQ198" s="5"/>
      <c r="CR198" s="5">
        <v>193</v>
      </c>
      <c r="CS198" t="s">
        <v>9</v>
      </c>
      <c r="CT198" s="8">
        <f t="shared" si="185"/>
        <v>1.4187419354838386</v>
      </c>
      <c r="CU198" s="8">
        <f t="shared" si="186"/>
        <v>19.245999999999764</v>
      </c>
      <c r="CV198" s="5"/>
      <c r="CW198" s="5">
        <v>193</v>
      </c>
      <c r="CX198" t="s">
        <v>9</v>
      </c>
      <c r="CY198" s="8">
        <f t="shared" si="187"/>
        <v>0.369588235294114</v>
      </c>
      <c r="CZ198" s="8">
        <f t="shared" si="188"/>
        <v>20.245999999999764</v>
      </c>
      <c r="DA198" s="5"/>
      <c r="DB198" s="5"/>
      <c r="DD198" s="8"/>
      <c r="DE198" s="8"/>
      <c r="DF198" s="5"/>
      <c r="DG198" s="5"/>
      <c r="DI198" s="8"/>
      <c r="DJ198" s="8"/>
      <c r="DL198" s="5"/>
      <c r="DN198" s="8"/>
      <c r="DO198" s="8"/>
    </row>
    <row r="199" spans="16:119">
      <c r="P199" s="4">
        <f t="shared" si="140"/>
        <v>194</v>
      </c>
      <c r="Q199" t="s">
        <v>21</v>
      </c>
      <c r="R199" s="7">
        <f t="shared" si="141"/>
        <v>5.9442107843137268</v>
      </c>
      <c r="S199" s="7">
        <f t="shared" si="142"/>
        <v>3.2249999999999788</v>
      </c>
      <c r="U199" s="4">
        <f t="shared" si="143"/>
        <v>194</v>
      </c>
      <c r="V199" t="s">
        <v>21</v>
      </c>
      <c r="W199" s="7">
        <f t="shared" si="144"/>
        <v>4.889592741935493</v>
      </c>
      <c r="X199" s="7">
        <f t="shared" si="145"/>
        <v>4.2250000000000645</v>
      </c>
      <c r="Z199" s="4">
        <f t="shared" si="146"/>
        <v>194</v>
      </c>
      <c r="AA199" t="s">
        <v>22</v>
      </c>
      <c r="AB199" s="7">
        <f t="shared" si="147"/>
        <v>4.2104826388889034</v>
      </c>
      <c r="AC199" s="7">
        <f t="shared" si="148"/>
        <v>5.2250000000000645</v>
      </c>
      <c r="AE199" s="4">
        <f t="shared" si="149"/>
        <v>194</v>
      </c>
      <c r="AF199" t="s">
        <v>9</v>
      </c>
      <c r="AG199" s="7">
        <f t="shared" si="150"/>
        <v>3.7426512345679059</v>
      </c>
      <c r="AH199" s="7">
        <f t="shared" si="151"/>
        <v>6.2250000000000645</v>
      </c>
      <c r="AJ199" s="4">
        <f t="shared" si="152"/>
        <v>194</v>
      </c>
      <c r="AK199" t="s">
        <v>9</v>
      </c>
      <c r="AL199" s="7">
        <f t="shared" si="153"/>
        <v>3.4351813031161567</v>
      </c>
      <c r="AM199" s="7">
        <f t="shared" si="154"/>
        <v>7.2250000000000645</v>
      </c>
      <c r="AO199" s="4">
        <f t="shared" si="155"/>
        <v>194</v>
      </c>
      <c r="AP199" t="s">
        <v>9</v>
      </c>
      <c r="AQ199" s="7">
        <f t="shared" si="156"/>
        <v>3.225050531914885</v>
      </c>
      <c r="AR199" s="7">
        <f t="shared" si="157"/>
        <v>8.2249999999998931</v>
      </c>
      <c r="AT199" s="4">
        <f t="shared" si="158"/>
        <v>194</v>
      </c>
      <c r="AU199" s="1" t="s">
        <v>22</v>
      </c>
      <c r="AV199" s="7">
        <f t="shared" si="159"/>
        <v>3.0777131979695369</v>
      </c>
      <c r="AW199" s="7">
        <f t="shared" si="160"/>
        <v>9.2249999999998931</v>
      </c>
      <c r="AY199" s="4">
        <f t="shared" si="161"/>
        <v>194</v>
      </c>
      <c r="AZ199" s="1" t="s">
        <v>22</v>
      </c>
      <c r="BA199" s="7">
        <f t="shared" si="162"/>
        <v>3.0015321782178286</v>
      </c>
      <c r="BB199" s="7">
        <f t="shared" si="163"/>
        <v>10.224999999999893</v>
      </c>
      <c r="BD199" s="4">
        <f t="shared" si="164"/>
        <v>194</v>
      </c>
      <c r="BE199" t="s">
        <v>9</v>
      </c>
      <c r="BF199" s="7">
        <f t="shared" si="165"/>
        <v>2.9794078624078568</v>
      </c>
      <c r="BG199" s="7">
        <f t="shared" si="166"/>
        <v>11.224999999999893</v>
      </c>
      <c r="BI199" s="4">
        <f t="shared" si="167"/>
        <v>194</v>
      </c>
      <c r="BJ199" t="s">
        <v>22</v>
      </c>
      <c r="BK199" s="7">
        <f t="shared" si="168"/>
        <v>3.3035921375921014</v>
      </c>
      <c r="BL199" s="7">
        <f t="shared" si="169"/>
        <v>12.245000000000108</v>
      </c>
      <c r="BN199" s="4">
        <f t="shared" si="170"/>
        <v>194</v>
      </c>
      <c r="BO199" s="1" t="s">
        <v>9</v>
      </c>
      <c r="BP199" s="7">
        <f t="shared" si="171"/>
        <v>3.2814678217821491</v>
      </c>
      <c r="BQ199" s="7">
        <f t="shared" si="172"/>
        <v>13.245000000000108</v>
      </c>
      <c r="BS199" s="4">
        <f t="shared" si="173"/>
        <v>194</v>
      </c>
      <c r="BT199" s="1" t="s">
        <v>9</v>
      </c>
      <c r="BU199" s="7">
        <f t="shared" si="174"/>
        <v>3.2052868020304688</v>
      </c>
      <c r="BV199" s="7">
        <f t="shared" si="175"/>
        <v>14.245000000000108</v>
      </c>
      <c r="BX199" s="4">
        <f t="shared" si="176"/>
        <v>194</v>
      </c>
      <c r="BY199" t="s">
        <v>22</v>
      </c>
      <c r="BZ199" s="7">
        <f t="shared" si="177"/>
        <v>3.0579494680851207</v>
      </c>
      <c r="CA199" s="7">
        <f t="shared" si="178"/>
        <v>15.245000000000108</v>
      </c>
      <c r="CC199" s="5">
        <v>194</v>
      </c>
      <c r="CD199" t="s">
        <v>22</v>
      </c>
      <c r="CE199" s="8">
        <f t="shared" si="179"/>
        <v>2.8478186968838237</v>
      </c>
      <c r="CF199" s="8">
        <f t="shared" si="180"/>
        <v>16.244999999999763</v>
      </c>
      <c r="CG199" s="5"/>
      <c r="CH199" s="5">
        <v>194</v>
      </c>
      <c r="CI199" t="s">
        <v>22</v>
      </c>
      <c r="CJ199" s="8">
        <f t="shared" si="181"/>
        <v>2.5403487654321451</v>
      </c>
      <c r="CK199" s="8">
        <f t="shared" si="182"/>
        <v>17.244999999999763</v>
      </c>
      <c r="CL199" s="5"/>
      <c r="CM199" s="5">
        <v>194</v>
      </c>
      <c r="CN199" t="s">
        <v>9</v>
      </c>
      <c r="CO199" s="8">
        <f t="shared" si="183"/>
        <v>2.0725173611111187</v>
      </c>
      <c r="CP199" s="8">
        <f t="shared" si="184"/>
        <v>18.244999999999763</v>
      </c>
      <c r="CQ199" s="5"/>
      <c r="CR199" s="5">
        <v>194</v>
      </c>
      <c r="CS199" t="s">
        <v>23</v>
      </c>
      <c r="CT199" s="8">
        <f t="shared" si="185"/>
        <v>1.3934072580644838</v>
      </c>
      <c r="CU199" s="8">
        <f t="shared" si="186"/>
        <v>19.244999999999763</v>
      </c>
      <c r="CV199" s="5"/>
      <c r="CW199" s="5">
        <v>194</v>
      </c>
      <c r="CX199" t="s">
        <v>23</v>
      </c>
      <c r="CY199" s="8">
        <f t="shared" si="187"/>
        <v>0.33878921568627085</v>
      </c>
      <c r="CZ199" s="8">
        <f t="shared" si="188"/>
        <v>20.244999999999763</v>
      </c>
      <c r="DA199" s="5"/>
      <c r="DB199" s="5"/>
      <c r="DD199" s="8"/>
      <c r="DE199" s="8"/>
      <c r="DF199" s="5"/>
      <c r="DG199" s="5"/>
      <c r="DI199" s="8"/>
      <c r="DJ199" s="8"/>
      <c r="DL199" s="5"/>
      <c r="DN199" s="8"/>
      <c r="DO199" s="8"/>
    </row>
    <row r="200" spans="16:119">
      <c r="P200" s="4">
        <f t="shared" si="140"/>
        <v>195</v>
      </c>
      <c r="Q200" t="s">
        <v>21</v>
      </c>
      <c r="R200" s="7">
        <f t="shared" ref="R200:R209" si="191">2*3.1415/204+R199</f>
        <v>5.9750098039215702</v>
      </c>
      <c r="S200" s="7">
        <f t="shared" ref="S200:S209" si="192">S199+0.001</f>
        <v>3.2259999999999787</v>
      </c>
      <c r="U200" s="4">
        <f t="shared" si="143"/>
        <v>195</v>
      </c>
      <c r="V200" t="s">
        <v>21</v>
      </c>
      <c r="W200" s="7">
        <f t="shared" ref="W200:W253" si="193">W199+2*3.1415/248</f>
        <v>4.9149274193548482</v>
      </c>
      <c r="X200" s="7">
        <f t="shared" ref="X200:X253" si="194">X199+0.001</f>
        <v>4.2260000000000648</v>
      </c>
      <c r="Z200" s="4">
        <f t="shared" si="146"/>
        <v>195</v>
      </c>
      <c r="AA200" t="s">
        <v>22</v>
      </c>
      <c r="AB200" s="7">
        <f t="shared" ref="AB200:AB263" si="195">AB199+2*3.1415/288</f>
        <v>4.2322986111111254</v>
      </c>
      <c r="AC200" s="7">
        <f t="shared" ref="AC200:AC263" si="196">AC199+0.001</f>
        <v>5.2260000000000648</v>
      </c>
      <c r="AE200" s="4">
        <f t="shared" si="149"/>
        <v>195</v>
      </c>
      <c r="AF200" s="1" t="s">
        <v>19</v>
      </c>
      <c r="AG200" s="7">
        <f t="shared" ref="AG200:AG263" si="197">AG199+2*3.1415/324</f>
        <v>3.7620432098765479</v>
      </c>
      <c r="AH200" s="7">
        <f t="shared" ref="AH200:AH263" si="198">AH199+0.001</f>
        <v>6.2260000000000648</v>
      </c>
      <c r="AJ200" s="4">
        <f t="shared" si="152"/>
        <v>195</v>
      </c>
      <c r="AK200" t="s">
        <v>9</v>
      </c>
      <c r="AL200" s="7">
        <f t="shared" ref="AL200:AL263" si="199">AL199+2*3.1415/353</f>
        <v>3.4529801699716809</v>
      </c>
      <c r="AM200" s="7">
        <f t="shared" ref="AM200:AM263" si="200">AM199+0.001</f>
        <v>7.2260000000000648</v>
      </c>
      <c r="AO200" s="4">
        <f t="shared" si="155"/>
        <v>195</v>
      </c>
      <c r="AP200" t="s">
        <v>9</v>
      </c>
      <c r="AQ200" s="7">
        <f t="shared" ref="AQ200:AQ263" si="201">AQ199+2*3.1415/376</f>
        <v>3.2417606382978637</v>
      </c>
      <c r="AR200" s="7">
        <f t="shared" ref="AR200:AR263" si="202">AR199+0.001</f>
        <v>8.2259999999998925</v>
      </c>
      <c r="AT200" s="4">
        <f t="shared" si="158"/>
        <v>195</v>
      </c>
      <c r="AU200" s="1" t="s">
        <v>22</v>
      </c>
      <c r="AV200" s="7">
        <f t="shared" ref="AV200:AV263" si="203">AV199+2*3.1415/394</f>
        <v>3.0936598984771511</v>
      </c>
      <c r="AW200" s="7">
        <f t="shared" ref="AW200:AW263" si="204">AW199+0.001</f>
        <v>9.2259999999998925</v>
      </c>
      <c r="AY200" s="4">
        <f t="shared" si="161"/>
        <v>195</v>
      </c>
      <c r="AZ200" s="1" t="s">
        <v>22</v>
      </c>
      <c r="BA200" s="7">
        <f t="shared" ref="BA200:BA263" si="205">BA199+2*3.1415/404</f>
        <v>3.0170841584158485</v>
      </c>
      <c r="BB200" s="7">
        <f t="shared" ref="BB200:BB263" si="206">BB199+0.001</f>
        <v>10.225999999999893</v>
      </c>
      <c r="BD200" s="4">
        <f t="shared" si="164"/>
        <v>195</v>
      </c>
      <c r="BE200" t="s">
        <v>9</v>
      </c>
      <c r="BF200" s="7">
        <f t="shared" ref="BF200:BF263" si="207">BF199+2*3.1415/407</f>
        <v>2.9948452088452031</v>
      </c>
      <c r="BG200" s="7">
        <f t="shared" ref="BG200:BG263" si="208">BG199+0.001</f>
        <v>11.225999999999893</v>
      </c>
      <c r="BI200" s="4">
        <f t="shared" si="167"/>
        <v>195</v>
      </c>
      <c r="BJ200" t="s">
        <v>22</v>
      </c>
      <c r="BK200" s="7">
        <f t="shared" ref="BK200:BK263" si="209">BK199-2*3.1415/407</f>
        <v>3.2881547911547551</v>
      </c>
      <c r="BL200" s="7">
        <f t="shared" ref="BL200:BL263" si="210">BL199-0.001</f>
        <v>12.244000000000108</v>
      </c>
      <c r="BN200" s="4">
        <f t="shared" si="170"/>
        <v>195</v>
      </c>
      <c r="BO200" s="1" t="s">
        <v>9</v>
      </c>
      <c r="BP200" s="7">
        <f t="shared" ref="BP200:BP263" si="211">BP199-2*3.1415/404</f>
        <v>3.2659158415841292</v>
      </c>
      <c r="BQ200" s="7">
        <f t="shared" ref="BQ200:BQ263" si="212">BQ199-0.001</f>
        <v>13.244000000000108</v>
      </c>
      <c r="BS200" s="4">
        <f t="shared" si="173"/>
        <v>195</v>
      </c>
      <c r="BT200" s="1" t="s">
        <v>9</v>
      </c>
      <c r="BU200" s="7">
        <f t="shared" ref="BU200:BU263" si="213">BU199-2*3.1415/394</f>
        <v>3.1893401015228546</v>
      </c>
      <c r="BV200" s="7">
        <f t="shared" ref="BV200:BV263" si="214">BV199-0.001</f>
        <v>14.244000000000108</v>
      </c>
      <c r="BX200" s="4">
        <f t="shared" si="176"/>
        <v>195</v>
      </c>
      <c r="BY200" t="s">
        <v>22</v>
      </c>
      <c r="BZ200" s="7">
        <f t="shared" ref="BZ200:BZ263" si="215">BZ199-2*3.1415/376</f>
        <v>3.041239361702142</v>
      </c>
      <c r="CA200" s="7">
        <f t="shared" ref="CA200:CA263" si="216">CA199-0.001</f>
        <v>15.244000000000108</v>
      </c>
      <c r="CC200" s="5">
        <v>195</v>
      </c>
      <c r="CD200" t="s">
        <v>22</v>
      </c>
      <c r="CE200" s="8">
        <f t="shared" ref="CE200:CE263" si="217">CE199-2*3.1415/353</f>
        <v>2.8300198300282995</v>
      </c>
      <c r="CF200" s="8">
        <f t="shared" ref="CF200:CF263" si="218">CF199-0.001</f>
        <v>16.243999999999762</v>
      </c>
      <c r="CG200" s="5"/>
      <c r="CH200" s="5">
        <v>195</v>
      </c>
      <c r="CI200" s="1" t="s">
        <v>20</v>
      </c>
      <c r="CJ200" s="8">
        <f t="shared" ref="CJ200:CJ263" si="219">CJ199-2*3.1415/324</f>
        <v>2.520956790123503</v>
      </c>
      <c r="CK200" s="8">
        <f t="shared" ref="CK200:CK263" si="220">CK199-0.001</f>
        <v>17.243999999999762</v>
      </c>
      <c r="CL200" s="5"/>
      <c r="CM200" s="5">
        <v>195</v>
      </c>
      <c r="CN200" t="s">
        <v>9</v>
      </c>
      <c r="CO200" s="8">
        <f t="shared" ref="CO200:CO263" si="221">CO199-2*3.1415/288</f>
        <v>2.0507013888888963</v>
      </c>
      <c r="CP200" s="8">
        <f t="shared" ref="CP200:CP263" si="222">CP199-0.001</f>
        <v>18.243999999999762</v>
      </c>
      <c r="CQ200" s="5"/>
      <c r="CR200" s="5">
        <v>195</v>
      </c>
      <c r="CS200" t="s">
        <v>23</v>
      </c>
      <c r="CT200" s="8">
        <f t="shared" ref="CT200:CT254" si="223">CT199-2*3.1415/248</f>
        <v>1.368072580645129</v>
      </c>
      <c r="CU200" s="8">
        <f t="shared" ref="CU200:CU253" si="224">CU199-0.001</f>
        <v>19.243999999999762</v>
      </c>
      <c r="CV200" s="5"/>
      <c r="CW200" s="5">
        <v>195</v>
      </c>
      <c r="CX200" t="s">
        <v>23</v>
      </c>
      <c r="CY200" s="8">
        <f t="shared" ref="CY200:CY210" si="225">CY199-2*3.1415/204</f>
        <v>0.3079901960784277</v>
      </c>
      <c r="CZ200" s="8">
        <f t="shared" ref="CZ200:CZ209" si="226">CZ199-0.001</f>
        <v>20.243999999999762</v>
      </c>
      <c r="DA200" s="5"/>
      <c r="DB200" s="5"/>
      <c r="DD200" s="8"/>
      <c r="DE200" s="8"/>
      <c r="DF200" s="5"/>
      <c r="DG200" s="5"/>
      <c r="DI200" s="8"/>
      <c r="DJ200" s="8"/>
      <c r="DL200" s="5"/>
      <c r="DN200" s="8"/>
      <c r="DO200" s="8"/>
    </row>
    <row r="201" spans="16:119">
      <c r="P201" s="4">
        <f t="shared" ref="P201:P209" si="227">P200+1</f>
        <v>196</v>
      </c>
      <c r="Q201" t="s">
        <v>9</v>
      </c>
      <c r="R201" s="7">
        <f t="shared" si="191"/>
        <v>6.0058088235294136</v>
      </c>
      <c r="S201" s="7">
        <f t="shared" si="192"/>
        <v>3.2269999999999786</v>
      </c>
      <c r="U201" s="4">
        <f t="shared" ref="U201:U253" si="228">U200+1</f>
        <v>196</v>
      </c>
      <c r="V201" t="s">
        <v>9</v>
      </c>
      <c r="W201" s="7">
        <f t="shared" si="193"/>
        <v>4.9402620967742035</v>
      </c>
      <c r="X201" s="7">
        <f t="shared" si="194"/>
        <v>4.2270000000000651</v>
      </c>
      <c r="Z201" s="4">
        <f t="shared" ref="Z201:Z264" si="229">Z200+1</f>
        <v>196</v>
      </c>
      <c r="AA201" t="s">
        <v>21</v>
      </c>
      <c r="AB201" s="7">
        <f t="shared" si="195"/>
        <v>4.2541145833333474</v>
      </c>
      <c r="AC201" s="7">
        <f t="shared" si="196"/>
        <v>5.2270000000000651</v>
      </c>
      <c r="AE201" s="4">
        <f t="shared" ref="AE201:AE264" si="230">AE200+1</f>
        <v>196</v>
      </c>
      <c r="AF201" s="1" t="s">
        <v>19</v>
      </c>
      <c r="AG201" s="7">
        <f t="shared" si="197"/>
        <v>3.78143518518519</v>
      </c>
      <c r="AH201" s="7">
        <f t="shared" si="198"/>
        <v>6.2270000000000651</v>
      </c>
      <c r="AJ201" s="4">
        <f t="shared" ref="AJ201:AJ264" si="231">AJ200+1</f>
        <v>196</v>
      </c>
      <c r="AK201" t="s">
        <v>23</v>
      </c>
      <c r="AL201" s="7">
        <f t="shared" si="199"/>
        <v>3.4707790368272051</v>
      </c>
      <c r="AM201" s="7">
        <f t="shared" si="200"/>
        <v>7.2270000000000651</v>
      </c>
      <c r="AO201" s="4">
        <f t="shared" ref="AO201:AO264" si="232">AO200+1</f>
        <v>196</v>
      </c>
      <c r="AP201" t="s">
        <v>9</v>
      </c>
      <c r="AQ201" s="7">
        <f t="shared" si="201"/>
        <v>3.2584707446808423</v>
      </c>
      <c r="AR201" s="7">
        <f t="shared" si="202"/>
        <v>8.226999999999892</v>
      </c>
      <c r="AT201" s="4">
        <f t="shared" ref="AT201:AT264" si="233">AT200+1</f>
        <v>196</v>
      </c>
      <c r="AU201" s="1" t="s">
        <v>21</v>
      </c>
      <c r="AV201" s="7">
        <f t="shared" si="203"/>
        <v>3.1096065989847652</v>
      </c>
      <c r="AW201" s="7">
        <f t="shared" si="204"/>
        <v>9.226999999999892</v>
      </c>
      <c r="AY201" s="4">
        <f t="shared" ref="AY201:AY264" si="234">AY200+1</f>
        <v>196</v>
      </c>
      <c r="AZ201" s="1" t="s">
        <v>20</v>
      </c>
      <c r="BA201" s="7">
        <f t="shared" si="205"/>
        <v>3.0326361386138685</v>
      </c>
      <c r="BB201" s="7">
        <f t="shared" si="206"/>
        <v>10.226999999999892</v>
      </c>
      <c r="BD201" s="4">
        <f t="shared" ref="BD201:BD264" si="235">BD200+1</f>
        <v>196</v>
      </c>
      <c r="BE201" t="s">
        <v>9</v>
      </c>
      <c r="BF201" s="7">
        <f t="shared" si="207"/>
        <v>3.0102825552825494</v>
      </c>
      <c r="BG201" s="7">
        <f t="shared" si="208"/>
        <v>11.226999999999892</v>
      </c>
      <c r="BI201" s="4">
        <f t="shared" ref="BI201:BI264" si="236">BI200+1</f>
        <v>196</v>
      </c>
      <c r="BJ201" t="s">
        <v>22</v>
      </c>
      <c r="BK201" s="7">
        <f t="shared" si="209"/>
        <v>3.2727174447174088</v>
      </c>
      <c r="BL201" s="7">
        <f t="shared" si="210"/>
        <v>12.243000000000109</v>
      </c>
      <c r="BN201" s="4">
        <f t="shared" ref="BN201:BN264" si="237">BN200+1</f>
        <v>196</v>
      </c>
      <c r="BO201" s="1" t="s">
        <v>19</v>
      </c>
      <c r="BP201" s="7">
        <f t="shared" si="211"/>
        <v>3.2503638613861092</v>
      </c>
      <c r="BQ201" s="7">
        <f t="shared" si="212"/>
        <v>13.243000000000109</v>
      </c>
      <c r="BS201" s="4">
        <f t="shared" ref="BS201:BS264" si="238">BS200+1</f>
        <v>196</v>
      </c>
      <c r="BT201" s="1" t="s">
        <v>23</v>
      </c>
      <c r="BU201" s="7">
        <f t="shared" si="213"/>
        <v>3.1733934010152405</v>
      </c>
      <c r="BV201" s="7">
        <f t="shared" si="214"/>
        <v>14.243000000000109</v>
      </c>
      <c r="BX201" s="4">
        <f t="shared" ref="BX201:BX264" si="239">BX200+1</f>
        <v>196</v>
      </c>
      <c r="BY201" t="s">
        <v>22</v>
      </c>
      <c r="BZ201" s="7">
        <f t="shared" si="215"/>
        <v>3.0245292553191634</v>
      </c>
      <c r="CA201" s="7">
        <f t="shared" si="216"/>
        <v>15.243000000000109</v>
      </c>
      <c r="CC201" s="5">
        <v>196</v>
      </c>
      <c r="CD201" t="s">
        <v>21</v>
      </c>
      <c r="CE201" s="8">
        <f t="shared" si="217"/>
        <v>2.8122209631727753</v>
      </c>
      <c r="CF201" s="8">
        <f t="shared" si="218"/>
        <v>16.242999999999761</v>
      </c>
      <c r="CG201" s="5"/>
      <c r="CH201" s="5">
        <v>196</v>
      </c>
      <c r="CI201" s="1" t="s">
        <v>20</v>
      </c>
      <c r="CJ201" s="8">
        <f t="shared" si="219"/>
        <v>2.501564814814861</v>
      </c>
      <c r="CK201" s="8">
        <f t="shared" si="220"/>
        <v>17.242999999999761</v>
      </c>
      <c r="CL201" s="5"/>
      <c r="CM201" s="5">
        <v>196</v>
      </c>
      <c r="CN201" t="s">
        <v>23</v>
      </c>
      <c r="CO201" s="8">
        <f t="shared" si="221"/>
        <v>2.0288854166666739</v>
      </c>
      <c r="CP201" s="8">
        <f t="shared" si="222"/>
        <v>18.242999999999761</v>
      </c>
      <c r="CQ201" s="5"/>
      <c r="CR201" s="5">
        <v>196</v>
      </c>
      <c r="CS201" t="s">
        <v>22</v>
      </c>
      <c r="CT201" s="8">
        <f t="shared" si="223"/>
        <v>1.3427379032257742</v>
      </c>
      <c r="CU201" s="8">
        <f t="shared" si="224"/>
        <v>19.242999999999761</v>
      </c>
      <c r="CV201" s="5"/>
      <c r="CW201" s="5">
        <v>196</v>
      </c>
      <c r="CX201" t="s">
        <v>22</v>
      </c>
      <c r="CY201" s="8">
        <f t="shared" si="225"/>
        <v>0.27719117647058455</v>
      </c>
      <c r="CZ201" s="8">
        <f t="shared" si="226"/>
        <v>20.242999999999761</v>
      </c>
      <c r="DA201" s="5"/>
      <c r="DB201" s="5"/>
      <c r="DD201" s="8"/>
      <c r="DE201" s="8"/>
      <c r="DF201" s="5"/>
      <c r="DG201" s="5"/>
      <c r="DI201" s="8"/>
      <c r="DJ201" s="8"/>
      <c r="DL201" s="5"/>
      <c r="DN201" s="8"/>
      <c r="DO201" s="8"/>
    </row>
    <row r="202" spans="16:119">
      <c r="P202" s="4">
        <f t="shared" si="227"/>
        <v>197</v>
      </c>
      <c r="Q202" t="s">
        <v>9</v>
      </c>
      <c r="R202" s="7">
        <f t="shared" si="191"/>
        <v>6.036607843137257</v>
      </c>
      <c r="S202" s="7">
        <f t="shared" si="192"/>
        <v>3.2279999999999784</v>
      </c>
      <c r="U202" s="4">
        <f t="shared" si="228"/>
        <v>197</v>
      </c>
      <c r="V202" t="s">
        <v>9</v>
      </c>
      <c r="W202" s="7">
        <f t="shared" si="193"/>
        <v>4.9655967741935587</v>
      </c>
      <c r="X202" s="7">
        <f t="shared" si="194"/>
        <v>4.2280000000000655</v>
      </c>
      <c r="Z202" s="4">
        <f t="shared" si="229"/>
        <v>197</v>
      </c>
      <c r="AA202" t="s">
        <v>21</v>
      </c>
      <c r="AB202" s="7">
        <f t="shared" si="195"/>
        <v>4.2759305555555693</v>
      </c>
      <c r="AC202" s="7">
        <f t="shared" si="196"/>
        <v>5.2280000000000655</v>
      </c>
      <c r="AE202" s="4">
        <f t="shared" si="230"/>
        <v>197</v>
      </c>
      <c r="AF202" s="1" t="s">
        <v>22</v>
      </c>
      <c r="AG202" s="7">
        <f t="shared" si="197"/>
        <v>3.800827160493832</v>
      </c>
      <c r="AH202" s="7">
        <f t="shared" si="198"/>
        <v>6.2280000000000655</v>
      </c>
      <c r="AJ202" s="4">
        <f t="shared" si="231"/>
        <v>197</v>
      </c>
      <c r="AK202" t="s">
        <v>23</v>
      </c>
      <c r="AL202" s="7">
        <f t="shared" si="199"/>
        <v>3.4885779036827294</v>
      </c>
      <c r="AM202" s="7">
        <f t="shared" si="200"/>
        <v>7.2280000000000655</v>
      </c>
      <c r="AO202" s="4">
        <f t="shared" si="232"/>
        <v>197</v>
      </c>
      <c r="AP202" t="s">
        <v>19</v>
      </c>
      <c r="AQ202" s="7">
        <f t="shared" si="201"/>
        <v>3.275180851063821</v>
      </c>
      <c r="AR202" s="7">
        <f t="shared" si="202"/>
        <v>8.2279999999998914</v>
      </c>
      <c r="AT202" s="4">
        <f t="shared" si="233"/>
        <v>197</v>
      </c>
      <c r="AU202" s="1" t="s">
        <v>21</v>
      </c>
      <c r="AV202" s="7">
        <f t="shared" si="203"/>
        <v>3.1255532994923794</v>
      </c>
      <c r="AW202" s="7">
        <f t="shared" si="204"/>
        <v>9.2279999999998914</v>
      </c>
      <c r="AY202" s="4">
        <f t="shared" si="234"/>
        <v>197</v>
      </c>
      <c r="AZ202" s="1" t="s">
        <v>20</v>
      </c>
      <c r="BA202" s="7">
        <f t="shared" si="205"/>
        <v>3.0481881188118884</v>
      </c>
      <c r="BB202" s="7">
        <f t="shared" si="206"/>
        <v>10.227999999999891</v>
      </c>
      <c r="BD202" s="4">
        <f t="shared" si="235"/>
        <v>197</v>
      </c>
      <c r="BE202" t="s">
        <v>23</v>
      </c>
      <c r="BF202" s="7">
        <f t="shared" si="207"/>
        <v>3.0257199017198957</v>
      </c>
      <c r="BG202" s="7">
        <f t="shared" si="208"/>
        <v>11.227999999999891</v>
      </c>
      <c r="BI202" s="4">
        <f t="shared" si="236"/>
        <v>197</v>
      </c>
      <c r="BJ202" t="s">
        <v>21</v>
      </c>
      <c r="BK202" s="7">
        <f t="shared" si="209"/>
        <v>3.2572800982800625</v>
      </c>
      <c r="BL202" s="7">
        <f t="shared" si="210"/>
        <v>12.242000000000109</v>
      </c>
      <c r="BN202" s="4">
        <f t="shared" si="237"/>
        <v>197</v>
      </c>
      <c r="BO202" s="1" t="s">
        <v>19</v>
      </c>
      <c r="BP202" s="7">
        <f t="shared" si="211"/>
        <v>3.2348118811880893</v>
      </c>
      <c r="BQ202" s="7">
        <f t="shared" si="212"/>
        <v>13.242000000000109</v>
      </c>
      <c r="BS202" s="4">
        <f t="shared" si="238"/>
        <v>197</v>
      </c>
      <c r="BT202" s="1" t="s">
        <v>23</v>
      </c>
      <c r="BU202" s="7">
        <f t="shared" si="213"/>
        <v>3.1574467005076263</v>
      </c>
      <c r="BV202" s="7">
        <f t="shared" si="214"/>
        <v>14.242000000000109</v>
      </c>
      <c r="BX202" s="4">
        <f t="shared" si="239"/>
        <v>197</v>
      </c>
      <c r="BY202" t="s">
        <v>20</v>
      </c>
      <c r="BZ202" s="7">
        <f t="shared" si="215"/>
        <v>3.0078191489361847</v>
      </c>
      <c r="CA202" s="7">
        <f t="shared" si="216"/>
        <v>15.242000000000109</v>
      </c>
      <c r="CC202" s="5">
        <v>197</v>
      </c>
      <c r="CD202" t="s">
        <v>21</v>
      </c>
      <c r="CE202" s="8">
        <f t="shared" si="217"/>
        <v>2.794422096317251</v>
      </c>
      <c r="CF202" s="8">
        <f t="shared" si="218"/>
        <v>16.241999999999759</v>
      </c>
      <c r="CG202" s="5"/>
      <c r="CH202" s="5">
        <v>197</v>
      </c>
      <c r="CI202" s="1" t="s">
        <v>9</v>
      </c>
      <c r="CJ202" s="8">
        <f t="shared" si="219"/>
        <v>2.482172839506219</v>
      </c>
      <c r="CK202" s="8">
        <f t="shared" si="220"/>
        <v>17.241999999999759</v>
      </c>
      <c r="CL202" s="5"/>
      <c r="CM202" s="5">
        <v>197</v>
      </c>
      <c r="CN202" t="s">
        <v>23</v>
      </c>
      <c r="CO202" s="8">
        <f t="shared" si="221"/>
        <v>2.0070694444444515</v>
      </c>
      <c r="CP202" s="8">
        <f t="shared" si="222"/>
        <v>18.241999999999759</v>
      </c>
      <c r="CQ202" s="5"/>
      <c r="CR202" s="5">
        <v>197</v>
      </c>
      <c r="CS202" t="s">
        <v>22</v>
      </c>
      <c r="CT202" s="8">
        <f t="shared" si="223"/>
        <v>1.3174032258064194</v>
      </c>
      <c r="CU202" s="8">
        <f t="shared" si="224"/>
        <v>19.241999999999759</v>
      </c>
      <c r="CV202" s="5"/>
      <c r="CW202" s="5">
        <v>197</v>
      </c>
      <c r="CX202" t="s">
        <v>22</v>
      </c>
      <c r="CY202" s="8">
        <f t="shared" si="225"/>
        <v>0.24639215686274141</v>
      </c>
      <c r="CZ202" s="8">
        <f t="shared" si="226"/>
        <v>20.241999999999759</v>
      </c>
      <c r="DA202" s="5"/>
      <c r="DB202" s="5"/>
      <c r="DD202" s="8"/>
      <c r="DE202" s="8"/>
      <c r="DF202" s="5"/>
      <c r="DG202" s="5"/>
      <c r="DI202" s="8"/>
      <c r="DJ202" s="8"/>
      <c r="DL202" s="5"/>
      <c r="DN202" s="8"/>
      <c r="DO202" s="8"/>
    </row>
    <row r="203" spans="16:119">
      <c r="P203" s="4">
        <f t="shared" si="227"/>
        <v>198</v>
      </c>
      <c r="Q203" t="s">
        <v>9</v>
      </c>
      <c r="R203" s="7">
        <f t="shared" si="191"/>
        <v>6.0674068627451003</v>
      </c>
      <c r="S203" s="7">
        <f t="shared" si="192"/>
        <v>3.2289999999999783</v>
      </c>
      <c r="U203" s="4">
        <f t="shared" si="228"/>
        <v>198</v>
      </c>
      <c r="V203" t="s">
        <v>9</v>
      </c>
      <c r="W203" s="7">
        <f t="shared" si="193"/>
        <v>4.990931451612914</v>
      </c>
      <c r="X203" s="7">
        <f t="shared" si="194"/>
        <v>4.2290000000000658</v>
      </c>
      <c r="Z203" s="4">
        <f t="shared" si="229"/>
        <v>198</v>
      </c>
      <c r="AA203" t="s">
        <v>21</v>
      </c>
      <c r="AB203" s="7">
        <f t="shared" si="195"/>
        <v>4.2977465277777913</v>
      </c>
      <c r="AC203" s="7">
        <f t="shared" si="196"/>
        <v>5.2290000000000658</v>
      </c>
      <c r="AE203" s="4">
        <f t="shared" si="230"/>
        <v>198</v>
      </c>
      <c r="AF203" s="1" t="s">
        <v>22</v>
      </c>
      <c r="AG203" s="7">
        <f t="shared" si="197"/>
        <v>3.820219135802474</v>
      </c>
      <c r="AH203" s="7">
        <f t="shared" si="198"/>
        <v>6.2290000000000658</v>
      </c>
      <c r="AJ203" s="4">
        <f t="shared" si="231"/>
        <v>198</v>
      </c>
      <c r="AK203" t="s">
        <v>22</v>
      </c>
      <c r="AL203" s="7">
        <f t="shared" si="199"/>
        <v>3.5063767705382536</v>
      </c>
      <c r="AM203" s="7">
        <f t="shared" si="200"/>
        <v>7.2290000000000658</v>
      </c>
      <c r="AO203" s="4">
        <f t="shared" si="232"/>
        <v>198</v>
      </c>
      <c r="AP203" t="s">
        <v>19</v>
      </c>
      <c r="AQ203" s="7">
        <f t="shared" si="201"/>
        <v>3.2918909574467996</v>
      </c>
      <c r="AR203" s="7">
        <f t="shared" si="202"/>
        <v>8.2289999999998908</v>
      </c>
      <c r="AT203" s="4">
        <f t="shared" si="233"/>
        <v>198</v>
      </c>
      <c r="AU203" s="1" t="s">
        <v>9</v>
      </c>
      <c r="AV203" s="7">
        <f t="shared" si="203"/>
        <v>3.1414999999999935</v>
      </c>
      <c r="AW203" s="7">
        <f t="shared" si="204"/>
        <v>9.2289999999998908</v>
      </c>
      <c r="AY203" s="4">
        <f t="shared" si="234"/>
        <v>198</v>
      </c>
      <c r="AZ203" s="1" t="s">
        <v>9</v>
      </c>
      <c r="BA203" s="7">
        <f t="shared" si="205"/>
        <v>3.0637400990099084</v>
      </c>
      <c r="BB203" s="7">
        <f t="shared" si="206"/>
        <v>10.228999999999891</v>
      </c>
      <c r="BD203" s="4">
        <f t="shared" si="235"/>
        <v>198</v>
      </c>
      <c r="BE203" t="s">
        <v>23</v>
      </c>
      <c r="BF203" s="7">
        <f t="shared" si="207"/>
        <v>3.041157248157242</v>
      </c>
      <c r="BG203" s="7">
        <f t="shared" si="208"/>
        <v>11.228999999999891</v>
      </c>
      <c r="BI203" s="4">
        <f t="shared" si="236"/>
        <v>198</v>
      </c>
      <c r="BJ203" t="s">
        <v>21</v>
      </c>
      <c r="BK203" s="7">
        <f t="shared" si="209"/>
        <v>3.2418427518427162</v>
      </c>
      <c r="BL203" s="7">
        <f t="shared" si="210"/>
        <v>12.24100000000011</v>
      </c>
      <c r="BN203" s="4">
        <f t="shared" si="237"/>
        <v>198</v>
      </c>
      <c r="BO203" s="1" t="s">
        <v>22</v>
      </c>
      <c r="BP203" s="7">
        <f t="shared" si="211"/>
        <v>3.2192599009900693</v>
      </c>
      <c r="BQ203" s="7">
        <f t="shared" si="212"/>
        <v>13.24100000000011</v>
      </c>
      <c r="BS203" s="4">
        <f t="shared" si="238"/>
        <v>198</v>
      </c>
      <c r="BT203" s="1" t="s">
        <v>22</v>
      </c>
      <c r="BU203" s="7">
        <f t="shared" si="213"/>
        <v>3.1415000000000122</v>
      </c>
      <c r="BV203" s="7">
        <f t="shared" si="214"/>
        <v>14.24100000000011</v>
      </c>
      <c r="BX203" s="4">
        <f t="shared" si="239"/>
        <v>198</v>
      </c>
      <c r="BY203" t="s">
        <v>20</v>
      </c>
      <c r="BZ203" s="7">
        <f t="shared" si="215"/>
        <v>2.9911090425532061</v>
      </c>
      <c r="CA203" s="7">
        <f t="shared" si="216"/>
        <v>15.24100000000011</v>
      </c>
      <c r="CC203" s="5">
        <v>198</v>
      </c>
      <c r="CD203" t="s">
        <v>9</v>
      </c>
      <c r="CE203" s="8">
        <f t="shared" si="217"/>
        <v>2.7766232294617268</v>
      </c>
      <c r="CF203" s="8">
        <f t="shared" si="218"/>
        <v>16.240999999999758</v>
      </c>
      <c r="CG203" s="5"/>
      <c r="CH203" s="5">
        <v>198</v>
      </c>
      <c r="CI203" s="1" t="s">
        <v>9</v>
      </c>
      <c r="CJ203" s="8">
        <f t="shared" si="219"/>
        <v>2.462780864197577</v>
      </c>
      <c r="CK203" s="8">
        <f t="shared" si="220"/>
        <v>17.240999999999758</v>
      </c>
      <c r="CL203" s="5"/>
      <c r="CM203" s="5">
        <v>198</v>
      </c>
      <c r="CN203" t="s">
        <v>23</v>
      </c>
      <c r="CO203" s="8">
        <f t="shared" si="221"/>
        <v>1.9852534722222293</v>
      </c>
      <c r="CP203" s="8">
        <f t="shared" si="222"/>
        <v>18.240999999999758</v>
      </c>
      <c r="CQ203" s="5"/>
      <c r="CR203" s="5">
        <v>198</v>
      </c>
      <c r="CS203" t="s">
        <v>22</v>
      </c>
      <c r="CT203" s="8">
        <f t="shared" si="223"/>
        <v>1.2920685483870646</v>
      </c>
      <c r="CU203" s="8">
        <f t="shared" si="224"/>
        <v>19.240999999999758</v>
      </c>
      <c r="CV203" s="5"/>
      <c r="CW203" s="5">
        <v>198</v>
      </c>
      <c r="CX203" t="s">
        <v>22</v>
      </c>
      <c r="CY203" s="8">
        <f t="shared" si="225"/>
        <v>0.21559313725489826</v>
      </c>
      <c r="CZ203" s="8">
        <f t="shared" si="226"/>
        <v>20.240999999999758</v>
      </c>
      <c r="DA203" s="5"/>
      <c r="DB203" s="5"/>
      <c r="DD203" s="8"/>
      <c r="DE203" s="8"/>
      <c r="DF203" s="5"/>
      <c r="DG203" s="5"/>
      <c r="DI203" s="8"/>
      <c r="DJ203" s="8"/>
      <c r="DL203" s="5"/>
      <c r="DN203" s="8"/>
      <c r="DO203" s="8"/>
    </row>
    <row r="204" spans="16:119">
      <c r="P204" s="4">
        <f t="shared" si="227"/>
        <v>199</v>
      </c>
      <c r="Q204" t="s">
        <v>23</v>
      </c>
      <c r="R204" s="7">
        <f t="shared" si="191"/>
        <v>6.0982058823529437</v>
      </c>
      <c r="S204" s="7">
        <f t="shared" si="192"/>
        <v>3.2299999999999782</v>
      </c>
      <c r="U204" s="4">
        <f t="shared" si="228"/>
        <v>199</v>
      </c>
      <c r="V204" t="s">
        <v>23</v>
      </c>
      <c r="W204" s="7">
        <f t="shared" si="193"/>
        <v>5.0162661290322692</v>
      </c>
      <c r="X204" s="7">
        <f t="shared" si="194"/>
        <v>4.2300000000000662</v>
      </c>
      <c r="Z204" s="4">
        <f t="shared" si="229"/>
        <v>199</v>
      </c>
      <c r="AA204" t="s">
        <v>9</v>
      </c>
      <c r="AB204" s="7">
        <f t="shared" si="195"/>
        <v>4.3195625000000133</v>
      </c>
      <c r="AC204" s="7">
        <f t="shared" si="196"/>
        <v>5.2300000000000662</v>
      </c>
      <c r="AE204" s="4">
        <f t="shared" si="230"/>
        <v>199</v>
      </c>
      <c r="AF204" s="1" t="s">
        <v>22</v>
      </c>
      <c r="AG204" s="7">
        <f t="shared" si="197"/>
        <v>3.839611111111116</v>
      </c>
      <c r="AH204" s="7">
        <f t="shared" si="198"/>
        <v>6.2300000000000662</v>
      </c>
      <c r="AJ204" s="4">
        <f t="shared" si="231"/>
        <v>199</v>
      </c>
      <c r="AK204" t="s">
        <v>22</v>
      </c>
      <c r="AL204" s="7">
        <f t="shared" si="199"/>
        <v>3.5241756373937778</v>
      </c>
      <c r="AM204" s="7">
        <f t="shared" si="200"/>
        <v>7.2300000000000662</v>
      </c>
      <c r="AO204" s="4">
        <f t="shared" si="232"/>
        <v>199</v>
      </c>
      <c r="AP204" t="s">
        <v>22</v>
      </c>
      <c r="AQ204" s="7">
        <f t="shared" si="201"/>
        <v>3.3086010638297783</v>
      </c>
      <c r="AR204" s="7">
        <f t="shared" si="202"/>
        <v>8.2299999999998903</v>
      </c>
      <c r="AT204" s="4">
        <f t="shared" si="233"/>
        <v>199</v>
      </c>
      <c r="AU204" s="1" t="s">
        <v>9</v>
      </c>
      <c r="AV204" s="7">
        <f t="shared" si="203"/>
        <v>3.1574467005076077</v>
      </c>
      <c r="AW204" s="7">
        <f t="shared" si="204"/>
        <v>9.2299999999998903</v>
      </c>
      <c r="AY204" s="4">
        <f t="shared" si="234"/>
        <v>199</v>
      </c>
      <c r="AZ204" s="1" t="s">
        <v>9</v>
      </c>
      <c r="BA204" s="7">
        <f t="shared" si="205"/>
        <v>3.0792920792079284</v>
      </c>
      <c r="BB204" s="7">
        <f t="shared" si="206"/>
        <v>10.22999999999989</v>
      </c>
      <c r="BD204" s="4">
        <f t="shared" si="235"/>
        <v>199</v>
      </c>
      <c r="BE204" t="s">
        <v>22</v>
      </c>
      <c r="BF204" s="7">
        <f t="shared" si="207"/>
        <v>3.0565945945945883</v>
      </c>
      <c r="BG204" s="7">
        <f t="shared" si="208"/>
        <v>11.22999999999989</v>
      </c>
      <c r="BI204" s="4">
        <f t="shared" si="236"/>
        <v>199</v>
      </c>
      <c r="BJ204" t="s">
        <v>9</v>
      </c>
      <c r="BK204" s="7">
        <f t="shared" si="209"/>
        <v>3.2264054054053699</v>
      </c>
      <c r="BL204" s="7">
        <f t="shared" si="210"/>
        <v>12.24000000000011</v>
      </c>
      <c r="BN204" s="4">
        <f t="shared" si="237"/>
        <v>199</v>
      </c>
      <c r="BO204" s="1" t="s">
        <v>22</v>
      </c>
      <c r="BP204" s="7">
        <f t="shared" si="211"/>
        <v>3.2037079207920494</v>
      </c>
      <c r="BQ204" s="7">
        <f t="shared" si="212"/>
        <v>13.24000000000011</v>
      </c>
      <c r="BS204" s="4">
        <f t="shared" si="238"/>
        <v>199</v>
      </c>
      <c r="BT204" s="1" t="s">
        <v>22</v>
      </c>
      <c r="BU204" s="7">
        <f t="shared" si="213"/>
        <v>3.125553299492398</v>
      </c>
      <c r="BV204" s="7">
        <f t="shared" si="214"/>
        <v>14.24000000000011</v>
      </c>
      <c r="BX204" s="4">
        <f t="shared" si="239"/>
        <v>199</v>
      </c>
      <c r="BY204" t="s">
        <v>9</v>
      </c>
      <c r="BZ204" s="7">
        <f t="shared" si="215"/>
        <v>2.9743989361702274</v>
      </c>
      <c r="CA204" s="7">
        <f t="shared" si="216"/>
        <v>15.24000000000011</v>
      </c>
      <c r="CC204" s="5">
        <v>199</v>
      </c>
      <c r="CD204" t="s">
        <v>9</v>
      </c>
      <c r="CE204" s="8">
        <f t="shared" si="217"/>
        <v>2.7588243626062026</v>
      </c>
      <c r="CF204" s="8">
        <f t="shared" si="218"/>
        <v>16.239999999999757</v>
      </c>
      <c r="CG204" s="5"/>
      <c r="CH204" s="5">
        <v>199</v>
      </c>
      <c r="CI204" s="1" t="s">
        <v>9</v>
      </c>
      <c r="CJ204" s="8">
        <f t="shared" si="219"/>
        <v>2.443388888888935</v>
      </c>
      <c r="CK204" s="8">
        <f t="shared" si="220"/>
        <v>17.239999999999757</v>
      </c>
      <c r="CL204" s="5"/>
      <c r="CM204" s="5">
        <v>199</v>
      </c>
      <c r="CN204" t="s">
        <v>22</v>
      </c>
      <c r="CO204" s="8">
        <f t="shared" si="221"/>
        <v>1.9634375000000071</v>
      </c>
      <c r="CP204" s="8">
        <f t="shared" si="222"/>
        <v>18.239999999999757</v>
      </c>
      <c r="CQ204" s="5"/>
      <c r="CR204" s="5">
        <v>199</v>
      </c>
      <c r="CS204" t="s">
        <v>21</v>
      </c>
      <c r="CT204" s="8">
        <f t="shared" si="223"/>
        <v>1.2667338709677098</v>
      </c>
      <c r="CU204" s="8">
        <f t="shared" si="224"/>
        <v>19.239999999999757</v>
      </c>
      <c r="CV204" s="5"/>
      <c r="CW204" s="5">
        <v>199</v>
      </c>
      <c r="CX204" t="s">
        <v>21</v>
      </c>
      <c r="CY204" s="8">
        <f t="shared" si="225"/>
        <v>0.18479411764705511</v>
      </c>
      <c r="CZ204" s="8">
        <f t="shared" si="226"/>
        <v>20.239999999999757</v>
      </c>
      <c r="DA204" s="5"/>
      <c r="DB204" s="5"/>
      <c r="DD204" s="8"/>
      <c r="DE204" s="8"/>
      <c r="DF204" s="5"/>
      <c r="DG204" s="5"/>
      <c r="DI204" s="8"/>
      <c r="DJ204" s="8"/>
      <c r="DL204" s="5"/>
      <c r="DN204" s="8"/>
      <c r="DO204" s="8"/>
    </row>
    <row r="205" spans="16:119">
      <c r="P205" s="4">
        <f t="shared" si="227"/>
        <v>200</v>
      </c>
      <c r="Q205" t="s">
        <v>23</v>
      </c>
      <c r="R205" s="7">
        <f t="shared" si="191"/>
        <v>6.1290049019607871</v>
      </c>
      <c r="S205" s="7">
        <f t="shared" si="192"/>
        <v>3.2309999999999781</v>
      </c>
      <c r="U205" s="4">
        <f t="shared" si="228"/>
        <v>200</v>
      </c>
      <c r="V205" t="s">
        <v>23</v>
      </c>
      <c r="W205" s="7">
        <f t="shared" si="193"/>
        <v>5.0416008064516245</v>
      </c>
      <c r="X205" s="7">
        <f t="shared" si="194"/>
        <v>4.2310000000000665</v>
      </c>
      <c r="Z205" s="4">
        <f t="shared" si="229"/>
        <v>200</v>
      </c>
      <c r="AA205" t="s">
        <v>9</v>
      </c>
      <c r="AB205" s="7">
        <f t="shared" si="195"/>
        <v>4.3413784722222353</v>
      </c>
      <c r="AC205" s="7">
        <f t="shared" si="196"/>
        <v>5.2310000000000665</v>
      </c>
      <c r="AE205" s="4">
        <f t="shared" si="230"/>
        <v>200</v>
      </c>
      <c r="AF205" s="1" t="s">
        <v>22</v>
      </c>
      <c r="AG205" s="7">
        <f t="shared" si="197"/>
        <v>3.859003086419758</v>
      </c>
      <c r="AH205" s="7">
        <f t="shared" si="198"/>
        <v>6.2310000000000665</v>
      </c>
      <c r="AJ205" s="4">
        <f t="shared" si="231"/>
        <v>200</v>
      </c>
      <c r="AK205" t="s">
        <v>22</v>
      </c>
      <c r="AL205" s="7">
        <f t="shared" si="199"/>
        <v>3.541974504249302</v>
      </c>
      <c r="AM205" s="7">
        <f t="shared" si="200"/>
        <v>7.2310000000000665</v>
      </c>
      <c r="AO205" s="4">
        <f t="shared" si="232"/>
        <v>200</v>
      </c>
      <c r="AP205" t="s">
        <v>22</v>
      </c>
      <c r="AQ205" s="7">
        <f t="shared" si="201"/>
        <v>3.3253111702127569</v>
      </c>
      <c r="AR205" s="7">
        <f t="shared" si="202"/>
        <v>8.2309999999998897</v>
      </c>
      <c r="AT205" s="4">
        <f t="shared" si="233"/>
        <v>200</v>
      </c>
      <c r="AU205" s="1" t="s">
        <v>9</v>
      </c>
      <c r="AV205" s="7">
        <f t="shared" si="203"/>
        <v>3.1733934010152218</v>
      </c>
      <c r="AW205" s="7">
        <f t="shared" si="204"/>
        <v>9.2309999999998897</v>
      </c>
      <c r="AY205" s="4">
        <f t="shared" si="234"/>
        <v>200</v>
      </c>
      <c r="AZ205" s="1" t="s">
        <v>9</v>
      </c>
      <c r="BA205" s="7">
        <f t="shared" si="205"/>
        <v>3.0948440594059483</v>
      </c>
      <c r="BB205" s="7">
        <f t="shared" si="206"/>
        <v>10.23099999999989</v>
      </c>
      <c r="BD205" s="4">
        <f t="shared" si="235"/>
        <v>200</v>
      </c>
      <c r="BE205" t="s">
        <v>22</v>
      </c>
      <c r="BF205" s="7">
        <f t="shared" si="207"/>
        <v>3.0720319410319346</v>
      </c>
      <c r="BG205" s="7">
        <f t="shared" si="208"/>
        <v>11.23099999999989</v>
      </c>
      <c r="BI205" s="4">
        <f t="shared" si="236"/>
        <v>200</v>
      </c>
      <c r="BJ205" t="s">
        <v>9</v>
      </c>
      <c r="BK205" s="7">
        <f t="shared" si="209"/>
        <v>3.2109680589680236</v>
      </c>
      <c r="BL205" s="7">
        <f t="shared" si="210"/>
        <v>12.239000000000111</v>
      </c>
      <c r="BN205" s="4">
        <f t="shared" si="237"/>
        <v>200</v>
      </c>
      <c r="BO205" s="1" t="s">
        <v>22</v>
      </c>
      <c r="BP205" s="7">
        <f t="shared" si="211"/>
        <v>3.1881559405940294</v>
      </c>
      <c r="BQ205" s="7">
        <f t="shared" si="212"/>
        <v>13.239000000000111</v>
      </c>
      <c r="BS205" s="4">
        <f t="shared" si="238"/>
        <v>200</v>
      </c>
      <c r="BT205" s="1" t="s">
        <v>22</v>
      </c>
      <c r="BU205" s="7">
        <f t="shared" si="213"/>
        <v>3.1096065989847839</v>
      </c>
      <c r="BV205" s="7">
        <f t="shared" si="214"/>
        <v>14.239000000000111</v>
      </c>
      <c r="BX205" s="4">
        <f t="shared" si="239"/>
        <v>200</v>
      </c>
      <c r="BY205" t="s">
        <v>9</v>
      </c>
      <c r="BZ205" s="7">
        <f t="shared" si="215"/>
        <v>2.9576888297872488</v>
      </c>
      <c r="CA205" s="7">
        <f t="shared" si="216"/>
        <v>15.239000000000111</v>
      </c>
      <c r="CC205" s="5">
        <v>200</v>
      </c>
      <c r="CD205" t="s">
        <v>9</v>
      </c>
      <c r="CE205" s="8">
        <f t="shared" si="217"/>
        <v>2.7410254957506783</v>
      </c>
      <c r="CF205" s="8">
        <f t="shared" si="218"/>
        <v>16.238999999999756</v>
      </c>
      <c r="CG205" s="5"/>
      <c r="CH205" s="5">
        <v>200</v>
      </c>
      <c r="CI205" s="1" t="s">
        <v>9</v>
      </c>
      <c r="CJ205" s="8">
        <f t="shared" si="219"/>
        <v>2.423996913580293</v>
      </c>
      <c r="CK205" s="8">
        <f t="shared" si="220"/>
        <v>17.238999999999756</v>
      </c>
      <c r="CL205" s="5"/>
      <c r="CM205" s="5">
        <v>200</v>
      </c>
      <c r="CN205" t="s">
        <v>22</v>
      </c>
      <c r="CO205" s="8">
        <f t="shared" si="221"/>
        <v>1.9416215277777849</v>
      </c>
      <c r="CP205" s="8">
        <f t="shared" si="222"/>
        <v>18.238999999999756</v>
      </c>
      <c r="CQ205" s="5"/>
      <c r="CR205" s="5">
        <v>200</v>
      </c>
      <c r="CS205" t="s">
        <v>21</v>
      </c>
      <c r="CT205" s="8">
        <f t="shared" si="223"/>
        <v>1.241399193548355</v>
      </c>
      <c r="CU205" s="8">
        <f t="shared" si="224"/>
        <v>19.238999999999756</v>
      </c>
      <c r="CV205" s="5"/>
      <c r="CW205" s="5">
        <v>200</v>
      </c>
      <c r="CX205" t="s">
        <v>21</v>
      </c>
      <c r="CY205" s="8">
        <f t="shared" si="225"/>
        <v>0.15399509803921196</v>
      </c>
      <c r="CZ205" s="8">
        <f t="shared" si="226"/>
        <v>20.238999999999756</v>
      </c>
      <c r="DA205" s="5"/>
      <c r="DB205" s="5"/>
      <c r="DD205" s="8"/>
      <c r="DE205" s="8"/>
      <c r="DF205" s="5"/>
      <c r="DG205" s="5"/>
      <c r="DI205" s="8"/>
      <c r="DJ205" s="8"/>
      <c r="DL205" s="5"/>
      <c r="DN205" s="8"/>
      <c r="DO205" s="8"/>
    </row>
    <row r="206" spans="16:119">
      <c r="P206" s="4">
        <f t="shared" si="227"/>
        <v>201</v>
      </c>
      <c r="Q206" t="s">
        <v>22</v>
      </c>
      <c r="R206" s="7">
        <f t="shared" si="191"/>
        <v>6.1598039215686304</v>
      </c>
      <c r="S206" s="7">
        <f t="shared" si="192"/>
        <v>3.231999999999978</v>
      </c>
      <c r="U206" s="4">
        <f t="shared" si="228"/>
        <v>201</v>
      </c>
      <c r="V206" t="s">
        <v>22</v>
      </c>
      <c r="W206" s="7">
        <f t="shared" si="193"/>
        <v>5.0669354838709797</v>
      </c>
      <c r="X206" s="7">
        <f t="shared" si="194"/>
        <v>4.2320000000000668</v>
      </c>
      <c r="Z206" s="4">
        <f t="shared" si="229"/>
        <v>201</v>
      </c>
      <c r="AA206" t="s">
        <v>9</v>
      </c>
      <c r="AB206" s="7">
        <f t="shared" si="195"/>
        <v>4.3631944444444573</v>
      </c>
      <c r="AC206" s="7">
        <f t="shared" si="196"/>
        <v>5.2320000000000668</v>
      </c>
      <c r="AE206" s="4">
        <f t="shared" si="230"/>
        <v>201</v>
      </c>
      <c r="AF206" s="1" t="s">
        <v>20</v>
      </c>
      <c r="AG206" s="7">
        <f t="shared" si="197"/>
        <v>3.8783950617284</v>
      </c>
      <c r="AH206" s="7">
        <f t="shared" si="198"/>
        <v>6.2320000000000668</v>
      </c>
      <c r="AJ206" s="4">
        <f t="shared" si="231"/>
        <v>201</v>
      </c>
      <c r="AK206" t="s">
        <v>21</v>
      </c>
      <c r="AL206" s="7">
        <f t="shared" si="199"/>
        <v>3.5597733711048263</v>
      </c>
      <c r="AM206" s="7">
        <f t="shared" si="200"/>
        <v>7.2320000000000668</v>
      </c>
      <c r="AO206" s="4">
        <f t="shared" si="232"/>
        <v>201</v>
      </c>
      <c r="AP206" t="s">
        <v>22</v>
      </c>
      <c r="AQ206" s="7">
        <f t="shared" si="201"/>
        <v>3.3420212765957356</v>
      </c>
      <c r="AR206" s="7">
        <f t="shared" si="202"/>
        <v>8.2319999999998892</v>
      </c>
      <c r="AT206" s="4">
        <f t="shared" si="233"/>
        <v>201</v>
      </c>
      <c r="AU206" s="1" t="s">
        <v>23</v>
      </c>
      <c r="AV206" s="7">
        <f t="shared" si="203"/>
        <v>3.189340101522836</v>
      </c>
      <c r="AW206" s="7">
        <f t="shared" si="204"/>
        <v>9.2319999999998892</v>
      </c>
      <c r="AY206" s="4">
        <f t="shared" si="234"/>
        <v>201</v>
      </c>
      <c r="AZ206" s="1" t="s">
        <v>23</v>
      </c>
      <c r="BA206" s="7">
        <f t="shared" si="205"/>
        <v>3.1103960396039683</v>
      </c>
      <c r="BB206" s="7">
        <f t="shared" si="206"/>
        <v>10.231999999999889</v>
      </c>
      <c r="BD206" s="4">
        <f t="shared" si="235"/>
        <v>201</v>
      </c>
      <c r="BE206" t="s">
        <v>22</v>
      </c>
      <c r="BF206" s="7">
        <f t="shared" si="207"/>
        <v>3.0874692874692808</v>
      </c>
      <c r="BG206" s="7">
        <f t="shared" si="208"/>
        <v>11.231999999999889</v>
      </c>
      <c r="BI206" s="4">
        <f t="shared" si="236"/>
        <v>201</v>
      </c>
      <c r="BJ206" t="s">
        <v>9</v>
      </c>
      <c r="BK206" s="7">
        <f t="shared" si="209"/>
        <v>3.1955307125306773</v>
      </c>
      <c r="BL206" s="7">
        <f t="shared" si="210"/>
        <v>12.238000000000111</v>
      </c>
      <c r="BN206" s="4">
        <f t="shared" si="237"/>
        <v>201</v>
      </c>
      <c r="BO206" s="1" t="s">
        <v>21</v>
      </c>
      <c r="BP206" s="7">
        <f t="shared" si="211"/>
        <v>3.1726039603960094</v>
      </c>
      <c r="BQ206" s="7">
        <f t="shared" si="212"/>
        <v>13.238000000000111</v>
      </c>
      <c r="BS206" s="4">
        <f t="shared" si="238"/>
        <v>201</v>
      </c>
      <c r="BT206" s="1" t="s">
        <v>21</v>
      </c>
      <c r="BU206" s="7">
        <f t="shared" si="213"/>
        <v>3.0936598984771697</v>
      </c>
      <c r="BV206" s="7">
        <f t="shared" si="214"/>
        <v>14.238000000000111</v>
      </c>
      <c r="BX206" s="4">
        <f t="shared" si="239"/>
        <v>201</v>
      </c>
      <c r="BY206" t="s">
        <v>9</v>
      </c>
      <c r="BZ206" s="7">
        <f t="shared" si="215"/>
        <v>2.9409787234042701</v>
      </c>
      <c r="CA206" s="7">
        <f t="shared" si="216"/>
        <v>15.238000000000111</v>
      </c>
      <c r="CC206" s="5">
        <v>201</v>
      </c>
      <c r="CD206" t="s">
        <v>23</v>
      </c>
      <c r="CE206" s="8">
        <f t="shared" si="217"/>
        <v>2.7232266288951541</v>
      </c>
      <c r="CF206" s="8">
        <f t="shared" si="218"/>
        <v>16.237999999999754</v>
      </c>
      <c r="CG206" s="5"/>
      <c r="CH206" s="5">
        <v>201</v>
      </c>
      <c r="CI206" s="1" t="s">
        <v>19</v>
      </c>
      <c r="CJ206" s="8">
        <f t="shared" si="219"/>
        <v>2.404604938271651</v>
      </c>
      <c r="CK206" s="8">
        <f t="shared" si="220"/>
        <v>17.237999999999754</v>
      </c>
      <c r="CL206" s="5"/>
      <c r="CM206" s="5">
        <v>201</v>
      </c>
      <c r="CN206" t="s">
        <v>22</v>
      </c>
      <c r="CO206" s="8">
        <f t="shared" si="221"/>
        <v>1.9198055555555626</v>
      </c>
      <c r="CP206" s="8">
        <f t="shared" si="222"/>
        <v>18.237999999999754</v>
      </c>
      <c r="CQ206" s="5"/>
      <c r="CR206" s="5">
        <v>201</v>
      </c>
      <c r="CS206" t="s">
        <v>9</v>
      </c>
      <c r="CT206" s="8">
        <f t="shared" si="223"/>
        <v>1.2160645161290002</v>
      </c>
      <c r="CU206" s="8">
        <f t="shared" si="224"/>
        <v>19.237999999999754</v>
      </c>
      <c r="CV206" s="5"/>
      <c r="CW206" s="5">
        <v>201</v>
      </c>
      <c r="CX206" t="s">
        <v>9</v>
      </c>
      <c r="CY206" s="8">
        <f t="shared" si="225"/>
        <v>0.12319607843136883</v>
      </c>
      <c r="CZ206" s="8">
        <f t="shared" si="226"/>
        <v>20.237999999999754</v>
      </c>
      <c r="DA206" s="5"/>
      <c r="DB206" s="5"/>
      <c r="DD206" s="8"/>
      <c r="DE206" s="8"/>
      <c r="DF206" s="5"/>
      <c r="DG206" s="5"/>
      <c r="DI206" s="8"/>
      <c r="DJ206" s="8"/>
      <c r="DL206" s="5"/>
      <c r="DN206" s="8"/>
      <c r="DO206" s="8"/>
    </row>
    <row r="207" spans="16:119">
      <c r="P207" s="4">
        <f t="shared" si="227"/>
        <v>202</v>
      </c>
      <c r="Q207" t="s">
        <v>22</v>
      </c>
      <c r="R207" s="7">
        <f t="shared" si="191"/>
        <v>6.1906029411764738</v>
      </c>
      <c r="S207" s="7">
        <f t="shared" si="192"/>
        <v>3.2329999999999779</v>
      </c>
      <c r="U207" s="4">
        <f t="shared" si="228"/>
        <v>202</v>
      </c>
      <c r="V207" t="s">
        <v>22</v>
      </c>
      <c r="W207" s="7">
        <f t="shared" si="193"/>
        <v>5.0922701612903349</v>
      </c>
      <c r="X207" s="7">
        <f t="shared" si="194"/>
        <v>4.2330000000000672</v>
      </c>
      <c r="Z207" s="4">
        <f t="shared" si="229"/>
        <v>202</v>
      </c>
      <c r="AA207" t="s">
        <v>23</v>
      </c>
      <c r="AB207" s="7">
        <f t="shared" si="195"/>
        <v>4.3850104166666792</v>
      </c>
      <c r="AC207" s="7">
        <f t="shared" si="196"/>
        <v>5.2330000000000672</v>
      </c>
      <c r="AE207" s="4">
        <f t="shared" si="230"/>
        <v>202</v>
      </c>
      <c r="AF207" s="1" t="s">
        <v>20</v>
      </c>
      <c r="AG207" s="7">
        <f t="shared" si="197"/>
        <v>3.897787037037042</v>
      </c>
      <c r="AH207" s="7">
        <f>AH206+0.001</f>
        <v>6.2330000000000672</v>
      </c>
      <c r="AJ207" s="4">
        <f t="shared" si="231"/>
        <v>202</v>
      </c>
      <c r="AK207" t="s">
        <v>21</v>
      </c>
      <c r="AL207" s="7">
        <f t="shared" si="199"/>
        <v>3.5775722379603505</v>
      </c>
      <c r="AM207" s="7">
        <f t="shared" si="200"/>
        <v>7.2330000000000672</v>
      </c>
      <c r="AO207" s="4">
        <f t="shared" si="232"/>
        <v>202</v>
      </c>
      <c r="AP207" t="s">
        <v>21</v>
      </c>
      <c r="AQ207" s="7">
        <f t="shared" si="201"/>
        <v>3.3587313829787142</v>
      </c>
      <c r="AR207" s="7">
        <f t="shared" si="202"/>
        <v>8.2329999999998886</v>
      </c>
      <c r="AT207" s="4">
        <f t="shared" si="233"/>
        <v>202</v>
      </c>
      <c r="AU207" s="1" t="s">
        <v>23</v>
      </c>
      <c r="AV207" s="7">
        <f t="shared" si="203"/>
        <v>3.2052868020304501</v>
      </c>
      <c r="AW207" s="7">
        <f t="shared" si="204"/>
        <v>9.2329999999998886</v>
      </c>
      <c r="AY207" s="4">
        <f t="shared" si="234"/>
        <v>202</v>
      </c>
      <c r="AZ207" s="1" t="s">
        <v>23</v>
      </c>
      <c r="BA207" s="7">
        <f t="shared" si="205"/>
        <v>3.1259480198019882</v>
      </c>
      <c r="BB207" s="7">
        <f t="shared" si="206"/>
        <v>10.232999999999889</v>
      </c>
      <c r="BD207" s="4">
        <f t="shared" si="235"/>
        <v>202</v>
      </c>
      <c r="BE207" t="s">
        <v>21</v>
      </c>
      <c r="BF207" s="7">
        <f t="shared" si="207"/>
        <v>3.1029066339066271</v>
      </c>
      <c r="BG207" s="7">
        <f t="shared" si="208"/>
        <v>11.232999999999889</v>
      </c>
      <c r="BI207" s="4">
        <f t="shared" si="236"/>
        <v>202</v>
      </c>
      <c r="BJ207" t="s">
        <v>23</v>
      </c>
      <c r="BK207" s="7">
        <f t="shared" si="209"/>
        <v>3.180093366093331</v>
      </c>
      <c r="BL207" s="7">
        <f t="shared" si="210"/>
        <v>12.237000000000112</v>
      </c>
      <c r="BN207" s="4">
        <f t="shared" si="237"/>
        <v>202</v>
      </c>
      <c r="BO207" s="1" t="s">
        <v>21</v>
      </c>
      <c r="BP207" s="7">
        <f t="shared" si="211"/>
        <v>3.1570519801979895</v>
      </c>
      <c r="BQ207" s="7">
        <f t="shared" si="212"/>
        <v>13.237000000000112</v>
      </c>
      <c r="BS207" s="4">
        <f t="shared" si="238"/>
        <v>202</v>
      </c>
      <c r="BT207" s="1" t="s">
        <v>21</v>
      </c>
      <c r="BU207" s="7">
        <f t="shared" si="213"/>
        <v>3.0777131979695556</v>
      </c>
      <c r="BV207" s="7">
        <f t="shared" si="214"/>
        <v>14.237000000000112</v>
      </c>
      <c r="BX207" s="4">
        <f t="shared" si="239"/>
        <v>202</v>
      </c>
      <c r="BY207" t="s">
        <v>23</v>
      </c>
      <c r="BZ207" s="7">
        <f t="shared" si="215"/>
        <v>2.9242686170212915</v>
      </c>
      <c r="CA207" s="7">
        <f t="shared" si="216"/>
        <v>15.237000000000112</v>
      </c>
      <c r="CC207" s="5">
        <v>202</v>
      </c>
      <c r="CD207" t="s">
        <v>23</v>
      </c>
      <c r="CE207" s="8">
        <f t="shared" si="217"/>
        <v>2.7054277620396299</v>
      </c>
      <c r="CF207" s="8">
        <f t="shared" si="218"/>
        <v>16.236999999999753</v>
      </c>
      <c r="CG207" s="5"/>
      <c r="CH207" s="5">
        <v>202</v>
      </c>
      <c r="CI207" s="1" t="s">
        <v>19</v>
      </c>
      <c r="CJ207" s="8">
        <f t="shared" si="219"/>
        <v>2.385212962963009</v>
      </c>
      <c r="CK207" s="8">
        <f t="shared" si="220"/>
        <v>17.236999999999753</v>
      </c>
      <c r="CL207" s="5"/>
      <c r="CM207" s="5">
        <v>202</v>
      </c>
      <c r="CN207" t="s">
        <v>21</v>
      </c>
      <c r="CO207" s="8">
        <f t="shared" si="221"/>
        <v>1.8979895833333404</v>
      </c>
      <c r="CP207" s="8">
        <f t="shared" si="222"/>
        <v>18.236999999999753</v>
      </c>
      <c r="CQ207" s="5"/>
      <c r="CR207" s="5">
        <v>202</v>
      </c>
      <c r="CS207" t="s">
        <v>9</v>
      </c>
      <c r="CT207" s="8">
        <f t="shared" si="223"/>
        <v>1.1907298387096454</v>
      </c>
      <c r="CU207" s="8">
        <f t="shared" si="224"/>
        <v>19.236999999999753</v>
      </c>
      <c r="CV207" s="5"/>
      <c r="CW207" s="5">
        <v>202</v>
      </c>
      <c r="CX207" t="s">
        <v>9</v>
      </c>
      <c r="CY207" s="8">
        <f t="shared" si="225"/>
        <v>9.2397058823525696E-2</v>
      </c>
      <c r="CZ207" s="8">
        <f t="shared" si="226"/>
        <v>20.236999999999753</v>
      </c>
      <c r="DA207" s="5"/>
      <c r="DB207" s="5"/>
      <c r="DD207" s="8"/>
      <c r="DE207" s="8"/>
      <c r="DF207" s="5"/>
      <c r="DG207" s="5"/>
      <c r="DI207" s="8"/>
      <c r="DJ207" s="8"/>
      <c r="DL207" s="5"/>
      <c r="DN207" s="8"/>
      <c r="DO207" s="8"/>
    </row>
    <row r="208" spans="16:119">
      <c r="P208" s="4">
        <f t="shared" si="227"/>
        <v>203</v>
      </c>
      <c r="Q208" t="s">
        <v>22</v>
      </c>
      <c r="R208" s="7">
        <f t="shared" si="191"/>
        <v>6.2214019607843172</v>
      </c>
      <c r="S208" s="7">
        <f t="shared" si="192"/>
        <v>3.2339999999999778</v>
      </c>
      <c r="U208" s="4">
        <f t="shared" si="228"/>
        <v>203</v>
      </c>
      <c r="V208" t="s">
        <v>22</v>
      </c>
      <c r="W208" s="7">
        <f t="shared" si="193"/>
        <v>5.1176048387096902</v>
      </c>
      <c r="X208" s="7">
        <f t="shared" si="194"/>
        <v>4.2340000000000675</v>
      </c>
      <c r="Z208" s="4">
        <f t="shared" si="229"/>
        <v>203</v>
      </c>
      <c r="AA208" t="s">
        <v>23</v>
      </c>
      <c r="AB208" s="7">
        <f t="shared" si="195"/>
        <v>4.4068263888889012</v>
      </c>
      <c r="AC208" s="7">
        <f t="shared" si="196"/>
        <v>5.2340000000000675</v>
      </c>
      <c r="AE208" s="4">
        <f t="shared" si="230"/>
        <v>203</v>
      </c>
      <c r="AF208" t="s">
        <v>9</v>
      </c>
      <c r="AG208" s="7">
        <f t="shared" si="197"/>
        <v>3.917179012345684</v>
      </c>
      <c r="AH208" s="7">
        <f t="shared" si="198"/>
        <v>6.2340000000000675</v>
      </c>
      <c r="AJ208" s="4">
        <f t="shared" si="231"/>
        <v>203</v>
      </c>
      <c r="AK208" t="s">
        <v>21</v>
      </c>
      <c r="AL208" s="7">
        <f t="shared" si="199"/>
        <v>3.5953711048158747</v>
      </c>
      <c r="AM208" s="7">
        <f t="shared" si="200"/>
        <v>7.2340000000000675</v>
      </c>
      <c r="AO208" s="4">
        <f t="shared" si="232"/>
        <v>203</v>
      </c>
      <c r="AP208" t="s">
        <v>21</v>
      </c>
      <c r="AQ208" s="7">
        <f t="shared" si="201"/>
        <v>3.3754414893616929</v>
      </c>
      <c r="AR208" s="7">
        <f t="shared" si="202"/>
        <v>8.2339999999998881</v>
      </c>
      <c r="AT208" s="4">
        <f t="shared" si="233"/>
        <v>203</v>
      </c>
      <c r="AU208" s="1" t="s">
        <v>22</v>
      </c>
      <c r="AV208" s="7">
        <f t="shared" si="203"/>
        <v>3.2212335025380643</v>
      </c>
      <c r="AW208" s="7">
        <f t="shared" si="204"/>
        <v>9.2339999999998881</v>
      </c>
      <c r="AY208" s="4">
        <f t="shared" si="234"/>
        <v>203</v>
      </c>
      <c r="AZ208" s="1" t="s">
        <v>22</v>
      </c>
      <c r="BA208" s="7">
        <f t="shared" si="205"/>
        <v>3.1415000000000082</v>
      </c>
      <c r="BB208" s="7">
        <f t="shared" si="206"/>
        <v>10.233999999999888</v>
      </c>
      <c r="BD208" s="4">
        <f t="shared" si="235"/>
        <v>203</v>
      </c>
      <c r="BE208" t="s">
        <v>21</v>
      </c>
      <c r="BF208" s="7">
        <f t="shared" si="207"/>
        <v>3.1183439803439734</v>
      </c>
      <c r="BG208" s="7">
        <f t="shared" si="208"/>
        <v>11.233999999999888</v>
      </c>
      <c r="BI208" s="4">
        <f t="shared" si="236"/>
        <v>203</v>
      </c>
      <c r="BJ208" t="s">
        <v>23</v>
      </c>
      <c r="BK208" s="7">
        <f t="shared" si="209"/>
        <v>3.1646560196559848</v>
      </c>
      <c r="BL208" s="7">
        <f t="shared" si="210"/>
        <v>12.236000000000113</v>
      </c>
      <c r="BN208" s="4">
        <f t="shared" si="237"/>
        <v>203</v>
      </c>
      <c r="BO208" s="1" t="s">
        <v>9</v>
      </c>
      <c r="BP208" s="7">
        <f t="shared" si="211"/>
        <v>3.1414999999999695</v>
      </c>
      <c r="BQ208" s="7">
        <f t="shared" si="212"/>
        <v>13.236000000000113</v>
      </c>
      <c r="BS208" s="4">
        <f t="shared" si="238"/>
        <v>203</v>
      </c>
      <c r="BT208" s="1" t="s">
        <v>9</v>
      </c>
      <c r="BU208" s="7">
        <f t="shared" si="213"/>
        <v>3.0617664974619414</v>
      </c>
      <c r="BV208" s="7">
        <f t="shared" si="214"/>
        <v>14.236000000000113</v>
      </c>
      <c r="BX208" s="4">
        <f t="shared" si="239"/>
        <v>203</v>
      </c>
      <c r="BY208" t="s">
        <v>23</v>
      </c>
      <c r="BZ208" s="7">
        <f t="shared" si="215"/>
        <v>2.9075585106383128</v>
      </c>
      <c r="CA208" s="7">
        <f t="shared" si="216"/>
        <v>15.236000000000113</v>
      </c>
      <c r="CC208" s="5">
        <v>203</v>
      </c>
      <c r="CD208" t="s">
        <v>23</v>
      </c>
      <c r="CE208" s="8">
        <f t="shared" si="217"/>
        <v>2.6876288951841056</v>
      </c>
      <c r="CF208" s="8">
        <f t="shared" si="218"/>
        <v>16.235999999999752</v>
      </c>
      <c r="CG208" s="5"/>
      <c r="CH208" s="5">
        <v>203</v>
      </c>
      <c r="CI208" t="s">
        <v>22</v>
      </c>
      <c r="CJ208" s="8">
        <f t="shared" si="219"/>
        <v>2.365820987654367</v>
      </c>
      <c r="CK208" s="8">
        <f t="shared" si="220"/>
        <v>17.235999999999752</v>
      </c>
      <c r="CL208" s="5"/>
      <c r="CM208" s="5">
        <v>203</v>
      </c>
      <c r="CN208" t="s">
        <v>21</v>
      </c>
      <c r="CO208" s="8">
        <f t="shared" si="221"/>
        <v>1.8761736111111182</v>
      </c>
      <c r="CP208" s="8">
        <f t="shared" si="222"/>
        <v>18.235999999999752</v>
      </c>
      <c r="CQ208" s="5"/>
      <c r="CR208" s="5">
        <v>203</v>
      </c>
      <c r="CS208" t="s">
        <v>9</v>
      </c>
      <c r="CT208" s="8">
        <f t="shared" si="223"/>
        <v>1.1653951612902906</v>
      </c>
      <c r="CU208" s="8">
        <f t="shared" si="224"/>
        <v>19.235999999999752</v>
      </c>
      <c r="CV208" s="5"/>
      <c r="CW208" s="5">
        <v>203</v>
      </c>
      <c r="CX208" t="s">
        <v>9</v>
      </c>
      <c r="CY208" s="8">
        <f t="shared" si="225"/>
        <v>6.1598039215682562E-2</v>
      </c>
      <c r="CZ208" s="8">
        <f t="shared" si="226"/>
        <v>20.235999999999752</v>
      </c>
      <c r="DA208" s="5"/>
      <c r="DB208" s="5"/>
      <c r="DD208" s="8"/>
      <c r="DE208" s="8"/>
      <c r="DF208" s="5"/>
      <c r="DG208" s="5"/>
      <c r="DI208" s="8"/>
      <c r="DJ208" s="8"/>
      <c r="DL208" s="5"/>
      <c r="DN208" s="8"/>
      <c r="DO208" s="8"/>
    </row>
    <row r="209" spans="16:119">
      <c r="P209" s="4">
        <f t="shared" si="227"/>
        <v>204</v>
      </c>
      <c r="Q209" t="s">
        <v>21</v>
      </c>
      <c r="R209" s="7">
        <f t="shared" si="191"/>
        <v>6.2522009803921605</v>
      </c>
      <c r="S209" s="7">
        <f t="shared" si="192"/>
        <v>3.2349999999999777</v>
      </c>
      <c r="U209" s="4">
        <f t="shared" si="228"/>
        <v>204</v>
      </c>
      <c r="V209" t="s">
        <v>21</v>
      </c>
      <c r="W209" s="7">
        <f t="shared" si="193"/>
        <v>5.1429395161290454</v>
      </c>
      <c r="X209" s="7">
        <f t="shared" si="194"/>
        <v>4.2350000000000678</v>
      </c>
      <c r="Z209" s="4">
        <f t="shared" si="229"/>
        <v>204</v>
      </c>
      <c r="AA209" t="s">
        <v>22</v>
      </c>
      <c r="AB209" s="7">
        <f t="shared" si="195"/>
        <v>4.4286423611111232</v>
      </c>
      <c r="AC209" s="7">
        <f t="shared" si="196"/>
        <v>5.2350000000000678</v>
      </c>
      <c r="AE209" s="4">
        <f t="shared" si="230"/>
        <v>204</v>
      </c>
      <c r="AF209" t="s">
        <v>9</v>
      </c>
      <c r="AG209" s="7">
        <f t="shared" si="197"/>
        <v>3.936570987654326</v>
      </c>
      <c r="AH209" s="7">
        <f t="shared" si="198"/>
        <v>6.2350000000000678</v>
      </c>
      <c r="AJ209" s="4">
        <f t="shared" si="231"/>
        <v>204</v>
      </c>
      <c r="AK209" t="s">
        <v>9</v>
      </c>
      <c r="AL209" s="7">
        <f t="shared" si="199"/>
        <v>3.613169971671399</v>
      </c>
      <c r="AM209" s="7">
        <f t="shared" si="200"/>
        <v>7.2350000000000678</v>
      </c>
      <c r="AO209" s="4">
        <f t="shared" si="232"/>
        <v>204</v>
      </c>
      <c r="AP209" t="s">
        <v>9</v>
      </c>
      <c r="AQ209" s="7">
        <f t="shared" si="201"/>
        <v>3.3921515957446715</v>
      </c>
      <c r="AR209" s="7">
        <f t="shared" si="202"/>
        <v>8.2349999999998875</v>
      </c>
      <c r="AT209" s="4">
        <f t="shared" si="233"/>
        <v>204</v>
      </c>
      <c r="AU209" s="1" t="s">
        <v>22</v>
      </c>
      <c r="AV209" s="7">
        <f t="shared" si="203"/>
        <v>3.2371802030456784</v>
      </c>
      <c r="AW209" s="7">
        <f t="shared" si="204"/>
        <v>9.2349999999998875</v>
      </c>
      <c r="AY209" s="4">
        <f t="shared" si="234"/>
        <v>204</v>
      </c>
      <c r="AZ209" s="1" t="s">
        <v>22</v>
      </c>
      <c r="BA209" s="7">
        <f t="shared" si="205"/>
        <v>3.1570519801980281</v>
      </c>
      <c r="BB209" s="7">
        <f t="shared" si="206"/>
        <v>10.234999999999888</v>
      </c>
      <c r="BD209" s="4">
        <f t="shared" si="235"/>
        <v>204</v>
      </c>
      <c r="BE209" t="s">
        <v>9</v>
      </c>
      <c r="BF209" s="7">
        <f t="shared" si="207"/>
        <v>3.1337813267813197</v>
      </c>
      <c r="BG209" s="7">
        <f t="shared" si="208"/>
        <v>11.234999999999888</v>
      </c>
      <c r="BI209" s="4">
        <f t="shared" si="236"/>
        <v>204</v>
      </c>
      <c r="BJ209" t="s">
        <v>22</v>
      </c>
      <c r="BK209" s="7">
        <f t="shared" si="209"/>
        <v>3.1492186732186385</v>
      </c>
      <c r="BL209" s="7">
        <f t="shared" si="210"/>
        <v>12.235000000000113</v>
      </c>
      <c r="BN209" s="4">
        <f t="shared" si="237"/>
        <v>204</v>
      </c>
      <c r="BO209" s="1" t="s">
        <v>9</v>
      </c>
      <c r="BP209" s="7">
        <f t="shared" si="211"/>
        <v>3.1259480198019496</v>
      </c>
      <c r="BQ209" s="7">
        <f t="shared" si="212"/>
        <v>13.235000000000113</v>
      </c>
      <c r="BS209" s="4">
        <f t="shared" si="238"/>
        <v>204</v>
      </c>
      <c r="BT209" s="1" t="s">
        <v>9</v>
      </c>
      <c r="BU209" s="7">
        <f t="shared" si="213"/>
        <v>3.0458197969543273</v>
      </c>
      <c r="BV209" s="7">
        <f t="shared" si="214"/>
        <v>14.235000000000113</v>
      </c>
      <c r="BX209" s="4">
        <f t="shared" si="239"/>
        <v>204</v>
      </c>
      <c r="BY209" t="s">
        <v>22</v>
      </c>
      <c r="BZ209" s="7">
        <f t="shared" si="215"/>
        <v>2.8908484042553342</v>
      </c>
      <c r="CA209" s="7">
        <f t="shared" si="216"/>
        <v>15.235000000000113</v>
      </c>
      <c r="CC209" s="5">
        <v>204</v>
      </c>
      <c r="CD209" t="s">
        <v>22</v>
      </c>
      <c r="CE209" s="8">
        <f t="shared" si="217"/>
        <v>2.6698300283285814</v>
      </c>
      <c r="CF209" s="8">
        <f t="shared" si="218"/>
        <v>16.234999999999751</v>
      </c>
      <c r="CG209" s="5"/>
      <c r="CH209" s="5">
        <v>204</v>
      </c>
      <c r="CI209" t="s">
        <v>22</v>
      </c>
      <c r="CJ209" s="8">
        <f t="shared" si="219"/>
        <v>2.346429012345725</v>
      </c>
      <c r="CK209" s="8">
        <f t="shared" si="220"/>
        <v>17.234999999999751</v>
      </c>
      <c r="CL209" s="5"/>
      <c r="CM209" s="5">
        <v>204</v>
      </c>
      <c r="CN209" t="s">
        <v>9</v>
      </c>
      <c r="CO209" s="8">
        <f t="shared" si="221"/>
        <v>1.854357638888896</v>
      </c>
      <c r="CP209" s="8">
        <f t="shared" si="222"/>
        <v>18.234999999999751</v>
      </c>
      <c r="CQ209" s="5"/>
      <c r="CR209" s="5">
        <v>204</v>
      </c>
      <c r="CS209" t="s">
        <v>23</v>
      </c>
      <c r="CT209" s="8">
        <f t="shared" si="223"/>
        <v>1.1400604838709358</v>
      </c>
      <c r="CU209" s="8">
        <f t="shared" si="224"/>
        <v>19.234999999999751</v>
      </c>
      <c r="CV209" s="5"/>
      <c r="CW209" s="5">
        <v>204</v>
      </c>
      <c r="CX209" t="s">
        <v>23</v>
      </c>
      <c r="CY209" s="8">
        <f t="shared" si="225"/>
        <v>3.0799019607839425E-2</v>
      </c>
      <c r="CZ209" s="8">
        <f t="shared" si="226"/>
        <v>20.234999999999751</v>
      </c>
      <c r="DA209" s="5"/>
      <c r="DB209" s="5"/>
      <c r="DD209" s="8"/>
      <c r="DE209" s="8"/>
      <c r="DF209" s="5"/>
      <c r="DG209" s="5"/>
      <c r="DI209" s="8"/>
      <c r="DJ209" s="8"/>
      <c r="DL209" s="5"/>
      <c r="DN209" s="8"/>
      <c r="DO209" s="8"/>
    </row>
    <row r="210" spans="16:119">
      <c r="U210" s="4">
        <f t="shared" si="228"/>
        <v>205</v>
      </c>
      <c r="V210" t="s">
        <v>21</v>
      </c>
      <c r="W210" s="7">
        <f t="shared" si="193"/>
        <v>5.1682741935484007</v>
      </c>
      <c r="X210" s="7">
        <f t="shared" si="194"/>
        <v>4.2360000000000682</v>
      </c>
      <c r="Z210" s="4">
        <f t="shared" si="229"/>
        <v>205</v>
      </c>
      <c r="AA210" t="s">
        <v>22</v>
      </c>
      <c r="AB210" s="7">
        <f t="shared" si="195"/>
        <v>4.4504583333333452</v>
      </c>
      <c r="AC210" s="7">
        <f t="shared" si="196"/>
        <v>5.2360000000000682</v>
      </c>
      <c r="AE210" s="4">
        <f t="shared" si="230"/>
        <v>205</v>
      </c>
      <c r="AF210" t="s">
        <v>9</v>
      </c>
      <c r="AG210" s="7">
        <f t="shared" si="197"/>
        <v>3.955962962962968</v>
      </c>
      <c r="AH210" s="7">
        <f t="shared" si="198"/>
        <v>6.2360000000000682</v>
      </c>
      <c r="AJ210" s="4">
        <f t="shared" si="231"/>
        <v>205</v>
      </c>
      <c r="AK210" t="s">
        <v>9</v>
      </c>
      <c r="AL210" s="7">
        <f t="shared" si="199"/>
        <v>3.6309688385269232</v>
      </c>
      <c r="AM210" s="7">
        <f t="shared" si="200"/>
        <v>7.2360000000000682</v>
      </c>
      <c r="AO210" s="4">
        <f t="shared" si="232"/>
        <v>205</v>
      </c>
      <c r="AP210" t="s">
        <v>9</v>
      </c>
      <c r="AQ210" s="7">
        <f t="shared" si="201"/>
        <v>3.4088617021276502</v>
      </c>
      <c r="AR210" s="7">
        <f t="shared" si="202"/>
        <v>8.235999999999887</v>
      </c>
      <c r="AT210" s="4">
        <f t="shared" si="233"/>
        <v>205</v>
      </c>
      <c r="AU210" s="1" t="s">
        <v>22</v>
      </c>
      <c r="AV210" s="7">
        <f t="shared" si="203"/>
        <v>3.2531269035532926</v>
      </c>
      <c r="AW210" s="7">
        <f t="shared" si="204"/>
        <v>9.235999999999887</v>
      </c>
      <c r="AY210" s="4">
        <f t="shared" si="234"/>
        <v>205</v>
      </c>
      <c r="AZ210" s="1" t="s">
        <v>22</v>
      </c>
      <c r="BA210" s="7">
        <f t="shared" si="205"/>
        <v>3.1726039603960481</v>
      </c>
      <c r="BB210" s="7">
        <f t="shared" si="206"/>
        <v>10.235999999999887</v>
      </c>
      <c r="BD210" s="4">
        <f t="shared" si="235"/>
        <v>205</v>
      </c>
      <c r="BE210" t="s">
        <v>9</v>
      </c>
      <c r="BF210" s="7">
        <f t="shared" si="207"/>
        <v>3.149218673218666</v>
      </c>
      <c r="BG210" s="7">
        <f t="shared" si="208"/>
        <v>11.235999999999887</v>
      </c>
      <c r="BI210" s="4">
        <f t="shared" si="236"/>
        <v>205</v>
      </c>
      <c r="BJ210" t="s">
        <v>22</v>
      </c>
      <c r="BK210" s="7">
        <f t="shared" si="209"/>
        <v>3.1337813267812922</v>
      </c>
      <c r="BL210" s="7">
        <f t="shared" si="210"/>
        <v>12.234000000000114</v>
      </c>
      <c r="BN210" s="4">
        <f t="shared" si="237"/>
        <v>205</v>
      </c>
      <c r="BO210" s="1" t="s">
        <v>9</v>
      </c>
      <c r="BP210" s="7">
        <f t="shared" si="211"/>
        <v>3.1103960396039296</v>
      </c>
      <c r="BQ210" s="7">
        <f t="shared" si="212"/>
        <v>13.234000000000114</v>
      </c>
      <c r="BS210" s="4">
        <f t="shared" si="238"/>
        <v>205</v>
      </c>
      <c r="BT210" s="1" t="s">
        <v>9</v>
      </c>
      <c r="BU210" s="7">
        <f t="shared" si="213"/>
        <v>3.0298730964467131</v>
      </c>
      <c r="BV210" s="7">
        <f t="shared" si="214"/>
        <v>14.234000000000114</v>
      </c>
      <c r="BX210" s="4">
        <f t="shared" si="239"/>
        <v>205</v>
      </c>
      <c r="BY210" t="s">
        <v>22</v>
      </c>
      <c r="BZ210" s="7">
        <f t="shared" si="215"/>
        <v>2.8741382978723555</v>
      </c>
      <c r="CA210" s="7">
        <f t="shared" si="216"/>
        <v>15.234000000000114</v>
      </c>
      <c r="CC210" s="5">
        <v>205</v>
      </c>
      <c r="CD210" t="s">
        <v>22</v>
      </c>
      <c r="CE210" s="8">
        <f t="shared" si="217"/>
        <v>2.6520311614730572</v>
      </c>
      <c r="CF210" s="8">
        <f t="shared" si="218"/>
        <v>16.23399999999975</v>
      </c>
      <c r="CG210" s="5"/>
      <c r="CH210" s="5">
        <v>205</v>
      </c>
      <c r="CI210" t="s">
        <v>22</v>
      </c>
      <c r="CJ210" s="8">
        <f t="shared" si="219"/>
        <v>2.327037037037083</v>
      </c>
      <c r="CK210" s="8">
        <f t="shared" si="220"/>
        <v>17.23399999999975</v>
      </c>
      <c r="CL210" s="5"/>
      <c r="CM210" s="5">
        <v>205</v>
      </c>
      <c r="CN210" t="s">
        <v>9</v>
      </c>
      <c r="CO210" s="8">
        <f t="shared" si="221"/>
        <v>1.8325416666666738</v>
      </c>
      <c r="CP210" s="8">
        <f t="shared" si="222"/>
        <v>18.23399999999975</v>
      </c>
      <c r="CQ210" s="5"/>
      <c r="CR210" s="5">
        <v>205</v>
      </c>
      <c r="CS210" t="s">
        <v>23</v>
      </c>
      <c r="CT210" s="8">
        <f t="shared" si="223"/>
        <v>1.114725806451581</v>
      </c>
      <c r="CU210" s="8">
        <f t="shared" si="224"/>
        <v>19.23399999999975</v>
      </c>
      <c r="CV210" s="5"/>
      <c r="CW210" s="5"/>
      <c r="CY210" s="8">
        <f t="shared" si="225"/>
        <v>-3.7123082385903672E-15</v>
      </c>
      <c r="CZ210" s="8"/>
      <c r="DA210" s="5"/>
      <c r="DB210" s="5"/>
      <c r="DD210" s="8"/>
      <c r="DE210" s="8"/>
      <c r="DF210" s="5"/>
      <c r="DG210" s="5"/>
      <c r="DI210" s="8"/>
      <c r="DJ210" s="8"/>
      <c r="DL210" s="5"/>
      <c r="DN210" s="8"/>
      <c r="DO210" s="8"/>
    </row>
    <row r="211" spans="16:119">
      <c r="U211" s="4">
        <f t="shared" si="228"/>
        <v>206</v>
      </c>
      <c r="V211" t="s">
        <v>9</v>
      </c>
      <c r="W211" s="7">
        <f t="shared" si="193"/>
        <v>5.1936088709677559</v>
      </c>
      <c r="X211" s="7">
        <f t="shared" si="194"/>
        <v>4.2370000000000685</v>
      </c>
      <c r="Z211" s="4">
        <f t="shared" si="229"/>
        <v>206</v>
      </c>
      <c r="AA211" t="s">
        <v>22</v>
      </c>
      <c r="AB211" s="7">
        <f t="shared" si="195"/>
        <v>4.4722743055555672</v>
      </c>
      <c r="AC211" s="7">
        <f t="shared" si="196"/>
        <v>5.2370000000000685</v>
      </c>
      <c r="AE211" s="4">
        <f t="shared" si="230"/>
        <v>206</v>
      </c>
      <c r="AF211" t="s">
        <v>23</v>
      </c>
      <c r="AG211" s="7">
        <f t="shared" si="197"/>
        <v>3.97535493827161</v>
      </c>
      <c r="AH211" s="7">
        <f t="shared" si="198"/>
        <v>6.2370000000000685</v>
      </c>
      <c r="AJ211" s="4">
        <f t="shared" si="231"/>
        <v>206</v>
      </c>
      <c r="AK211" t="s">
        <v>9</v>
      </c>
      <c r="AL211" s="7">
        <f t="shared" si="199"/>
        <v>3.6487677053824474</v>
      </c>
      <c r="AM211" s="7">
        <f t="shared" si="200"/>
        <v>7.2370000000000685</v>
      </c>
      <c r="AO211" s="4">
        <f t="shared" si="232"/>
        <v>206</v>
      </c>
      <c r="AP211" t="s">
        <v>23</v>
      </c>
      <c r="AQ211" s="7">
        <f t="shared" si="201"/>
        <v>3.4255718085106288</v>
      </c>
      <c r="AR211" s="7">
        <f t="shared" si="202"/>
        <v>8.2369999999998864</v>
      </c>
      <c r="AT211" s="4">
        <f t="shared" si="233"/>
        <v>206</v>
      </c>
      <c r="AU211" s="1" t="s">
        <v>20</v>
      </c>
      <c r="AV211" s="7">
        <f t="shared" si="203"/>
        <v>3.2690736040609067</v>
      </c>
      <c r="AW211" s="7">
        <f t="shared" si="204"/>
        <v>9.2369999999998864</v>
      </c>
      <c r="AY211" s="4">
        <f t="shared" si="234"/>
        <v>206</v>
      </c>
      <c r="AZ211" s="1" t="s">
        <v>21</v>
      </c>
      <c r="BA211" s="7">
        <f t="shared" si="205"/>
        <v>3.188155940594068</v>
      </c>
      <c r="BB211" s="7">
        <f t="shared" si="206"/>
        <v>10.236999999999886</v>
      </c>
      <c r="BD211" s="4">
        <f t="shared" si="235"/>
        <v>206</v>
      </c>
      <c r="BE211" t="s">
        <v>9</v>
      </c>
      <c r="BF211" s="7">
        <f t="shared" si="207"/>
        <v>3.1646560196560123</v>
      </c>
      <c r="BG211" s="7">
        <f t="shared" si="208"/>
        <v>11.236999999999886</v>
      </c>
      <c r="BI211" s="4">
        <f t="shared" si="236"/>
        <v>206</v>
      </c>
      <c r="BJ211" t="s">
        <v>22</v>
      </c>
      <c r="BK211" s="7">
        <f t="shared" si="209"/>
        <v>3.1183439803439459</v>
      </c>
      <c r="BL211" s="7">
        <f t="shared" si="210"/>
        <v>12.233000000000114</v>
      </c>
      <c r="BN211" s="4">
        <f t="shared" si="237"/>
        <v>206</v>
      </c>
      <c r="BO211" s="1" t="s">
        <v>23</v>
      </c>
      <c r="BP211" s="7">
        <f t="shared" si="211"/>
        <v>3.0948440594059097</v>
      </c>
      <c r="BQ211" s="7">
        <f t="shared" si="212"/>
        <v>13.233000000000114</v>
      </c>
      <c r="BS211" s="4">
        <f t="shared" si="238"/>
        <v>206</v>
      </c>
      <c r="BT211" s="1" t="s">
        <v>19</v>
      </c>
      <c r="BU211" s="7">
        <f t="shared" si="213"/>
        <v>3.0139263959390989</v>
      </c>
      <c r="BV211" s="7">
        <f t="shared" si="214"/>
        <v>14.233000000000114</v>
      </c>
      <c r="BX211" s="4">
        <f t="shared" si="239"/>
        <v>206</v>
      </c>
      <c r="BY211" t="s">
        <v>21</v>
      </c>
      <c r="BZ211" s="7">
        <f t="shared" si="215"/>
        <v>2.8574281914893769</v>
      </c>
      <c r="CA211" s="7">
        <f t="shared" si="216"/>
        <v>15.233000000000114</v>
      </c>
      <c r="CC211" s="5">
        <v>206</v>
      </c>
      <c r="CD211" t="s">
        <v>22</v>
      </c>
      <c r="CE211" s="8">
        <f t="shared" si="217"/>
        <v>2.6342322946175329</v>
      </c>
      <c r="CF211" s="8">
        <f t="shared" si="218"/>
        <v>16.232999999999748</v>
      </c>
      <c r="CG211" s="5"/>
      <c r="CH211" s="5">
        <v>206</v>
      </c>
      <c r="CI211" t="s">
        <v>21</v>
      </c>
      <c r="CJ211" s="8">
        <f t="shared" si="219"/>
        <v>2.307645061728441</v>
      </c>
      <c r="CK211" s="8">
        <f t="shared" si="220"/>
        <v>17.232999999999748</v>
      </c>
      <c r="CL211" s="5"/>
      <c r="CM211" s="5">
        <v>206</v>
      </c>
      <c r="CN211" t="s">
        <v>9</v>
      </c>
      <c r="CO211" s="8">
        <f t="shared" si="221"/>
        <v>1.8107256944444516</v>
      </c>
      <c r="CP211" s="8">
        <f t="shared" si="222"/>
        <v>18.232999999999748</v>
      </c>
      <c r="CQ211" s="5"/>
      <c r="CR211" s="5">
        <v>206</v>
      </c>
      <c r="CS211" t="s">
        <v>22</v>
      </c>
      <c r="CT211" s="8">
        <f t="shared" si="223"/>
        <v>1.0893911290322262</v>
      </c>
      <c r="CU211" s="8">
        <f t="shared" si="224"/>
        <v>19.232999999999748</v>
      </c>
      <c r="CV211" s="5"/>
      <c r="CW211" s="5"/>
      <c r="CY211" s="8"/>
      <c r="CZ211" s="8"/>
      <c r="DA211" s="5"/>
      <c r="DB211" s="5"/>
      <c r="DD211" s="8"/>
      <c r="DE211" s="8"/>
      <c r="DF211" s="5"/>
      <c r="DG211" s="5"/>
      <c r="DI211" s="8"/>
      <c r="DJ211" s="8"/>
      <c r="DL211" s="5"/>
      <c r="DN211" s="8"/>
      <c r="DO211" s="8"/>
    </row>
    <row r="212" spans="16:119">
      <c r="U212" s="4">
        <f t="shared" si="228"/>
        <v>207</v>
      </c>
      <c r="V212" t="s">
        <v>9</v>
      </c>
      <c r="W212" s="7">
        <f t="shared" si="193"/>
        <v>5.2189435483871112</v>
      </c>
      <c r="X212" s="7">
        <f t="shared" si="194"/>
        <v>4.2380000000000688</v>
      </c>
      <c r="Z212" s="4">
        <f t="shared" si="229"/>
        <v>207</v>
      </c>
      <c r="AA212" t="s">
        <v>22</v>
      </c>
      <c r="AB212" s="7">
        <f t="shared" si="195"/>
        <v>4.4940902777777891</v>
      </c>
      <c r="AC212" s="7">
        <f t="shared" si="196"/>
        <v>5.2380000000000688</v>
      </c>
      <c r="AE212" s="4">
        <f t="shared" si="230"/>
        <v>207</v>
      </c>
      <c r="AF212" t="s">
        <v>23</v>
      </c>
      <c r="AG212" s="7">
        <f t="shared" si="197"/>
        <v>3.994746913580252</v>
      </c>
      <c r="AH212" s="7">
        <f t="shared" si="198"/>
        <v>6.2380000000000688</v>
      </c>
      <c r="AJ212" s="4">
        <f t="shared" si="231"/>
        <v>207</v>
      </c>
      <c r="AK212" s="1" t="s">
        <v>19</v>
      </c>
      <c r="AL212" s="7">
        <f t="shared" si="199"/>
        <v>3.6665665722379717</v>
      </c>
      <c r="AM212" s="7">
        <f>AM211+0.001</f>
        <v>7.2380000000000688</v>
      </c>
      <c r="AO212" s="4">
        <f t="shared" si="232"/>
        <v>207</v>
      </c>
      <c r="AP212" t="s">
        <v>23</v>
      </c>
      <c r="AQ212" s="7">
        <f t="shared" si="201"/>
        <v>3.4422819148936075</v>
      </c>
      <c r="AR212" s="7">
        <f t="shared" si="202"/>
        <v>8.2379999999998859</v>
      </c>
      <c r="AT212" s="4">
        <f t="shared" si="233"/>
        <v>207</v>
      </c>
      <c r="AU212" s="1" t="s">
        <v>20</v>
      </c>
      <c r="AV212" s="7">
        <f t="shared" si="203"/>
        <v>3.2850203045685209</v>
      </c>
      <c r="AW212" s="7">
        <f t="shared" si="204"/>
        <v>9.2379999999998859</v>
      </c>
      <c r="AY212" s="4">
        <f t="shared" si="234"/>
        <v>207</v>
      </c>
      <c r="AZ212" s="1" t="s">
        <v>21</v>
      </c>
      <c r="BA212" s="7">
        <f t="shared" si="205"/>
        <v>3.203707920792088</v>
      </c>
      <c r="BB212" s="7">
        <f t="shared" si="206"/>
        <v>10.237999999999886</v>
      </c>
      <c r="BD212" s="4">
        <f t="shared" si="235"/>
        <v>207</v>
      </c>
      <c r="BE212" t="s">
        <v>23</v>
      </c>
      <c r="BF212" s="7">
        <f t="shared" si="207"/>
        <v>3.1800933660933586</v>
      </c>
      <c r="BG212" s="7">
        <f t="shared" si="208"/>
        <v>11.237999999999886</v>
      </c>
      <c r="BI212" s="4">
        <f t="shared" si="236"/>
        <v>207</v>
      </c>
      <c r="BJ212" t="s">
        <v>21</v>
      </c>
      <c r="BK212" s="7">
        <f t="shared" si="209"/>
        <v>3.1029066339065996</v>
      </c>
      <c r="BL212" s="7">
        <f t="shared" si="210"/>
        <v>12.232000000000115</v>
      </c>
      <c r="BN212" s="4">
        <f t="shared" si="237"/>
        <v>207</v>
      </c>
      <c r="BO212" s="1" t="s">
        <v>23</v>
      </c>
      <c r="BP212" s="7">
        <f t="shared" si="211"/>
        <v>3.0792920792078897</v>
      </c>
      <c r="BQ212" s="7">
        <f t="shared" si="212"/>
        <v>13.232000000000115</v>
      </c>
      <c r="BS212" s="4">
        <f t="shared" si="238"/>
        <v>207</v>
      </c>
      <c r="BT212" s="1" t="s">
        <v>19</v>
      </c>
      <c r="BU212" s="7">
        <f t="shared" si="213"/>
        <v>2.9979796954314848</v>
      </c>
      <c r="BV212" s="7">
        <f t="shared" si="214"/>
        <v>14.232000000000115</v>
      </c>
      <c r="BX212" s="4">
        <f t="shared" si="239"/>
        <v>207</v>
      </c>
      <c r="BY212" t="s">
        <v>21</v>
      </c>
      <c r="BZ212" s="7">
        <f t="shared" si="215"/>
        <v>2.8407180851063982</v>
      </c>
      <c r="CA212" s="7">
        <f t="shared" si="216"/>
        <v>15.232000000000115</v>
      </c>
      <c r="CC212" s="5">
        <v>207</v>
      </c>
      <c r="CD212" s="1" t="s">
        <v>20</v>
      </c>
      <c r="CE212" s="8">
        <f t="shared" si="217"/>
        <v>2.6164334277620087</v>
      </c>
      <c r="CF212" s="8">
        <f t="shared" si="218"/>
        <v>16.231999999999747</v>
      </c>
      <c r="CG212" s="5"/>
      <c r="CH212" s="5">
        <v>207</v>
      </c>
      <c r="CI212" t="s">
        <v>21</v>
      </c>
      <c r="CJ212" s="8">
        <f t="shared" si="219"/>
        <v>2.288253086419799</v>
      </c>
      <c r="CK212" s="8">
        <f t="shared" si="220"/>
        <v>17.231999999999747</v>
      </c>
      <c r="CL212" s="5"/>
      <c r="CM212" s="5">
        <v>207</v>
      </c>
      <c r="CN212" t="s">
        <v>9</v>
      </c>
      <c r="CO212" s="8">
        <f t="shared" si="221"/>
        <v>1.7889097222222294</v>
      </c>
      <c r="CP212" s="8">
        <f t="shared" si="222"/>
        <v>18.231999999999747</v>
      </c>
      <c r="CQ212" s="5"/>
      <c r="CR212" s="5">
        <v>207</v>
      </c>
      <c r="CS212" t="s">
        <v>22</v>
      </c>
      <c r="CT212" s="8">
        <f t="shared" si="223"/>
        <v>1.0640564516128714</v>
      </c>
      <c r="CU212" s="8">
        <f t="shared" si="224"/>
        <v>19.231999999999747</v>
      </c>
      <c r="CV212" s="5"/>
      <c r="CW212" s="5"/>
      <c r="CY212" s="8"/>
      <c r="CZ212" s="8"/>
      <c r="DA212" s="5"/>
      <c r="DB212" s="5"/>
      <c r="DD212" s="8"/>
      <c r="DE212" s="8"/>
      <c r="DF212" s="5"/>
      <c r="DG212" s="5"/>
      <c r="DI212" s="8"/>
      <c r="DJ212" s="8"/>
      <c r="DL212" s="5"/>
      <c r="DN212" s="8"/>
      <c r="DO212" s="8"/>
    </row>
    <row r="213" spans="16:119">
      <c r="U213" s="4">
        <f t="shared" si="228"/>
        <v>208</v>
      </c>
      <c r="V213" t="s">
        <v>9</v>
      </c>
      <c r="W213" s="7">
        <f t="shared" si="193"/>
        <v>5.2442782258064664</v>
      </c>
      <c r="X213" s="7">
        <f t="shared" si="194"/>
        <v>4.2390000000000692</v>
      </c>
      <c r="Z213" s="4">
        <f t="shared" si="229"/>
        <v>208</v>
      </c>
      <c r="AA213" t="s">
        <v>20</v>
      </c>
      <c r="AB213" s="7">
        <f t="shared" si="195"/>
        <v>4.5159062500000111</v>
      </c>
      <c r="AC213" s="7">
        <f t="shared" si="196"/>
        <v>5.2390000000000692</v>
      </c>
      <c r="AE213" s="4">
        <f t="shared" si="230"/>
        <v>208</v>
      </c>
      <c r="AF213" t="s">
        <v>22</v>
      </c>
      <c r="AG213" s="7">
        <f t="shared" si="197"/>
        <v>4.014138888888894</v>
      </c>
      <c r="AH213" s="7">
        <f t="shared" si="198"/>
        <v>6.2390000000000692</v>
      </c>
      <c r="AJ213" s="4">
        <f t="shared" si="231"/>
        <v>208</v>
      </c>
      <c r="AK213" s="1" t="s">
        <v>19</v>
      </c>
      <c r="AL213" s="7">
        <f t="shared" si="199"/>
        <v>3.6843654390934959</v>
      </c>
      <c r="AM213" s="7">
        <f t="shared" si="200"/>
        <v>7.2390000000000692</v>
      </c>
      <c r="AO213" s="4">
        <f t="shared" si="232"/>
        <v>208</v>
      </c>
      <c r="AP213" t="s">
        <v>22</v>
      </c>
      <c r="AQ213" s="7">
        <f t="shared" si="201"/>
        <v>3.4589920212765861</v>
      </c>
      <c r="AR213" s="7">
        <f t="shared" si="202"/>
        <v>8.2389999999998853</v>
      </c>
      <c r="AT213" s="4">
        <f t="shared" si="233"/>
        <v>208</v>
      </c>
      <c r="AU213" s="1" t="s">
        <v>9</v>
      </c>
      <c r="AV213" s="7">
        <f t="shared" si="203"/>
        <v>3.3009670050761351</v>
      </c>
      <c r="AW213" s="7">
        <f t="shared" si="204"/>
        <v>9.2389999999998853</v>
      </c>
      <c r="AY213" s="4">
        <f t="shared" si="234"/>
        <v>208</v>
      </c>
      <c r="AZ213" s="1" t="s">
        <v>9</v>
      </c>
      <c r="BA213" s="7">
        <f t="shared" si="205"/>
        <v>3.2192599009901079</v>
      </c>
      <c r="BB213" s="7">
        <f t="shared" si="206"/>
        <v>10.238999999999885</v>
      </c>
      <c r="BD213" s="4">
        <f t="shared" si="235"/>
        <v>208</v>
      </c>
      <c r="BE213" t="s">
        <v>23</v>
      </c>
      <c r="BF213" s="7">
        <f t="shared" si="207"/>
        <v>3.1955307125307049</v>
      </c>
      <c r="BG213" s="7">
        <f t="shared" si="208"/>
        <v>11.238999999999885</v>
      </c>
      <c r="BI213" s="4">
        <f t="shared" si="236"/>
        <v>208</v>
      </c>
      <c r="BJ213" t="s">
        <v>21</v>
      </c>
      <c r="BK213" s="7">
        <f t="shared" si="209"/>
        <v>3.0874692874692533</v>
      </c>
      <c r="BL213" s="7">
        <f t="shared" si="210"/>
        <v>12.231000000000115</v>
      </c>
      <c r="BN213" s="4">
        <f t="shared" si="237"/>
        <v>208</v>
      </c>
      <c r="BO213" s="1" t="s">
        <v>22</v>
      </c>
      <c r="BP213" s="7">
        <f t="shared" si="211"/>
        <v>3.0637400990098698</v>
      </c>
      <c r="BQ213" s="7">
        <f t="shared" si="212"/>
        <v>13.231000000000115</v>
      </c>
      <c r="BS213" s="4">
        <f t="shared" si="238"/>
        <v>208</v>
      </c>
      <c r="BT213" s="1" t="s">
        <v>22</v>
      </c>
      <c r="BU213" s="7">
        <f t="shared" si="213"/>
        <v>2.9820329949238706</v>
      </c>
      <c r="BV213" s="7">
        <f t="shared" si="214"/>
        <v>14.231000000000115</v>
      </c>
      <c r="BX213" s="4">
        <f t="shared" si="239"/>
        <v>208</v>
      </c>
      <c r="BY213" t="s">
        <v>9</v>
      </c>
      <c r="BZ213" s="7">
        <f t="shared" si="215"/>
        <v>2.8240079787234196</v>
      </c>
      <c r="CA213" s="7">
        <f t="shared" si="216"/>
        <v>15.231000000000115</v>
      </c>
      <c r="CC213" s="5">
        <v>208</v>
      </c>
      <c r="CD213" s="1" t="s">
        <v>20</v>
      </c>
      <c r="CE213" s="8">
        <f t="shared" si="217"/>
        <v>2.5986345609064845</v>
      </c>
      <c r="CF213" s="8">
        <f t="shared" si="218"/>
        <v>16.230999999999746</v>
      </c>
      <c r="CG213" s="5"/>
      <c r="CH213" s="5">
        <v>208</v>
      </c>
      <c r="CI213" t="s">
        <v>9</v>
      </c>
      <c r="CJ213" s="8">
        <f t="shared" si="219"/>
        <v>2.268861111111157</v>
      </c>
      <c r="CK213" s="8">
        <f t="shared" si="220"/>
        <v>17.230999999999746</v>
      </c>
      <c r="CL213" s="5"/>
      <c r="CM213" s="5">
        <v>208</v>
      </c>
      <c r="CN213" t="s">
        <v>19</v>
      </c>
      <c r="CO213" s="8">
        <f t="shared" si="221"/>
        <v>1.7670937500000072</v>
      </c>
      <c r="CP213" s="8">
        <f t="shared" si="222"/>
        <v>18.230999999999746</v>
      </c>
      <c r="CQ213" s="5"/>
      <c r="CR213" s="5">
        <v>208</v>
      </c>
      <c r="CS213" t="s">
        <v>22</v>
      </c>
      <c r="CT213" s="8">
        <f t="shared" si="223"/>
        <v>1.0387217741935166</v>
      </c>
      <c r="CU213" s="8">
        <f t="shared" si="224"/>
        <v>19.230999999999746</v>
      </c>
      <c r="CV213" s="5"/>
      <c r="CW213" s="5"/>
      <c r="CY213" s="8"/>
      <c r="CZ213" s="8"/>
      <c r="DA213" s="5"/>
      <c r="DB213" s="5"/>
      <c r="DD213" s="8"/>
      <c r="DE213" s="8"/>
      <c r="DF213" s="5"/>
      <c r="DG213" s="5"/>
      <c r="DI213" s="8"/>
      <c r="DJ213" s="8"/>
      <c r="DL213" s="5"/>
      <c r="DN213" s="8"/>
      <c r="DO213" s="8"/>
    </row>
    <row r="214" spans="16:119">
      <c r="U214" s="4">
        <f t="shared" si="228"/>
        <v>209</v>
      </c>
      <c r="V214" t="s">
        <v>23</v>
      </c>
      <c r="W214" s="7">
        <f t="shared" si="193"/>
        <v>5.2696129032258217</v>
      </c>
      <c r="X214" s="7">
        <f t="shared" si="194"/>
        <v>4.2400000000000695</v>
      </c>
      <c r="Z214" s="4">
        <f t="shared" si="229"/>
        <v>209</v>
      </c>
      <c r="AA214" t="s">
        <v>20</v>
      </c>
      <c r="AB214" s="7">
        <f t="shared" si="195"/>
        <v>4.5377222222222331</v>
      </c>
      <c r="AC214" s="7">
        <f t="shared" si="196"/>
        <v>5.2400000000000695</v>
      </c>
      <c r="AE214" s="4">
        <f t="shared" si="230"/>
        <v>209</v>
      </c>
      <c r="AF214" t="s">
        <v>22</v>
      </c>
      <c r="AG214" s="7">
        <f t="shared" si="197"/>
        <v>4.0335308641975356</v>
      </c>
      <c r="AH214" s="7">
        <f t="shared" si="198"/>
        <v>6.2400000000000695</v>
      </c>
      <c r="AJ214" s="4">
        <f t="shared" si="231"/>
        <v>209</v>
      </c>
      <c r="AK214" s="1" t="s">
        <v>22</v>
      </c>
      <c r="AL214" s="7">
        <f t="shared" si="199"/>
        <v>3.7021643059490201</v>
      </c>
      <c r="AM214" s="7">
        <f t="shared" si="200"/>
        <v>7.2400000000000695</v>
      </c>
      <c r="AO214" s="4">
        <f t="shared" si="232"/>
        <v>209</v>
      </c>
      <c r="AP214" t="s">
        <v>22</v>
      </c>
      <c r="AQ214" s="7">
        <f t="shared" si="201"/>
        <v>3.4757021276595648</v>
      </c>
      <c r="AR214" s="7">
        <f t="shared" si="202"/>
        <v>8.2399999999998847</v>
      </c>
      <c r="AT214" s="4">
        <f t="shared" si="233"/>
        <v>209</v>
      </c>
      <c r="AU214" s="1" t="s">
        <v>9</v>
      </c>
      <c r="AV214" s="7">
        <f t="shared" si="203"/>
        <v>3.3169137055837492</v>
      </c>
      <c r="AW214" s="7">
        <f t="shared" si="204"/>
        <v>9.2399999999998847</v>
      </c>
      <c r="AY214" s="4">
        <f t="shared" si="234"/>
        <v>209</v>
      </c>
      <c r="AZ214" s="1" t="s">
        <v>9</v>
      </c>
      <c r="BA214" s="7">
        <f t="shared" si="205"/>
        <v>3.2348118811881279</v>
      </c>
      <c r="BB214" s="7">
        <f t="shared" si="206"/>
        <v>10.239999999999885</v>
      </c>
      <c r="BD214" s="4">
        <f t="shared" si="235"/>
        <v>209</v>
      </c>
      <c r="BE214" t="s">
        <v>23</v>
      </c>
      <c r="BF214" s="7">
        <f t="shared" si="207"/>
        <v>3.2109680589680512</v>
      </c>
      <c r="BG214" s="7">
        <f t="shared" si="208"/>
        <v>11.239999999999885</v>
      </c>
      <c r="BI214" s="4">
        <f t="shared" si="236"/>
        <v>209</v>
      </c>
      <c r="BJ214" t="s">
        <v>21</v>
      </c>
      <c r="BK214" s="7">
        <f t="shared" si="209"/>
        <v>3.072031941031907</v>
      </c>
      <c r="BL214" s="7">
        <f t="shared" si="210"/>
        <v>12.230000000000116</v>
      </c>
      <c r="BN214" s="4">
        <f t="shared" si="237"/>
        <v>209</v>
      </c>
      <c r="BO214" s="1" t="s">
        <v>22</v>
      </c>
      <c r="BP214" s="7">
        <f t="shared" si="211"/>
        <v>3.0481881188118498</v>
      </c>
      <c r="BQ214" s="7">
        <f t="shared" si="212"/>
        <v>13.230000000000116</v>
      </c>
      <c r="BS214" s="4">
        <f t="shared" si="238"/>
        <v>209</v>
      </c>
      <c r="BT214" s="1" t="s">
        <v>22</v>
      </c>
      <c r="BU214" s="7">
        <f t="shared" si="213"/>
        <v>2.9660862944162565</v>
      </c>
      <c r="BV214" s="7">
        <f t="shared" si="214"/>
        <v>14.230000000000116</v>
      </c>
      <c r="BX214" s="4">
        <f t="shared" si="239"/>
        <v>209</v>
      </c>
      <c r="BY214" t="s">
        <v>9</v>
      </c>
      <c r="BZ214" s="7">
        <f t="shared" si="215"/>
        <v>2.8072978723404409</v>
      </c>
      <c r="CA214" s="7">
        <f t="shared" si="216"/>
        <v>15.230000000000116</v>
      </c>
      <c r="CC214" s="5">
        <v>209</v>
      </c>
      <c r="CD214" s="1" t="s">
        <v>9</v>
      </c>
      <c r="CE214" s="8">
        <f t="shared" si="217"/>
        <v>2.5808356940509602</v>
      </c>
      <c r="CF214" s="8">
        <f t="shared" si="218"/>
        <v>16.229999999999745</v>
      </c>
      <c r="CG214" s="5"/>
      <c r="CH214" s="5">
        <v>209</v>
      </c>
      <c r="CI214" t="s">
        <v>9</v>
      </c>
      <c r="CJ214" s="8">
        <f t="shared" si="219"/>
        <v>2.249469135802515</v>
      </c>
      <c r="CK214" s="8">
        <f t="shared" si="220"/>
        <v>17.229999999999745</v>
      </c>
      <c r="CL214" s="5"/>
      <c r="CM214" s="5">
        <v>209</v>
      </c>
      <c r="CN214" t="s">
        <v>19</v>
      </c>
      <c r="CO214" s="8">
        <f t="shared" si="221"/>
        <v>1.745277777777785</v>
      </c>
      <c r="CP214" s="8">
        <f t="shared" si="222"/>
        <v>18.229999999999745</v>
      </c>
      <c r="CQ214" s="5"/>
      <c r="CR214" s="5">
        <v>209</v>
      </c>
      <c r="CS214" t="s">
        <v>21</v>
      </c>
      <c r="CT214" s="8">
        <f t="shared" si="223"/>
        <v>1.0133870967741618</v>
      </c>
      <c r="CU214" s="8">
        <f t="shared" si="224"/>
        <v>19.229999999999745</v>
      </c>
      <c r="CV214" s="5"/>
      <c r="CW214" s="5"/>
      <c r="CY214" s="8"/>
      <c r="CZ214" s="8"/>
      <c r="DA214" s="5"/>
      <c r="DB214" s="5"/>
      <c r="DD214" s="8"/>
      <c r="DE214" s="8"/>
      <c r="DF214" s="5"/>
      <c r="DG214" s="5"/>
      <c r="DI214" s="8"/>
      <c r="DJ214" s="8"/>
      <c r="DL214" s="5"/>
      <c r="DN214" s="8"/>
      <c r="DO214" s="8"/>
    </row>
    <row r="215" spans="16:119">
      <c r="U215" s="4">
        <f t="shared" si="228"/>
        <v>210</v>
      </c>
      <c r="V215" t="s">
        <v>23</v>
      </c>
      <c r="W215" s="7">
        <f t="shared" si="193"/>
        <v>5.2949475806451769</v>
      </c>
      <c r="X215" s="7">
        <f t="shared" si="194"/>
        <v>4.2410000000000698</v>
      </c>
      <c r="Z215" s="4">
        <f t="shared" si="229"/>
        <v>210</v>
      </c>
      <c r="AA215" t="s">
        <v>9</v>
      </c>
      <c r="AB215" s="7">
        <f t="shared" si="195"/>
        <v>4.5595381944444551</v>
      </c>
      <c r="AC215" s="7">
        <f t="shared" si="196"/>
        <v>5.2410000000000698</v>
      </c>
      <c r="AE215" s="4">
        <f t="shared" si="230"/>
        <v>210</v>
      </c>
      <c r="AF215" t="s">
        <v>22</v>
      </c>
      <c r="AG215" s="7">
        <f t="shared" si="197"/>
        <v>4.0529228395061772</v>
      </c>
      <c r="AH215" s="7">
        <f t="shared" si="198"/>
        <v>6.2410000000000698</v>
      </c>
      <c r="AJ215" s="4">
        <f t="shared" si="231"/>
        <v>210</v>
      </c>
      <c r="AK215" s="1" t="s">
        <v>22</v>
      </c>
      <c r="AL215" s="7">
        <f t="shared" si="199"/>
        <v>3.7199631728045444</v>
      </c>
      <c r="AM215" s="7">
        <f t="shared" si="200"/>
        <v>7.2410000000000698</v>
      </c>
      <c r="AO215" s="4">
        <f t="shared" si="232"/>
        <v>210</v>
      </c>
      <c r="AP215" t="s">
        <v>21</v>
      </c>
      <c r="AQ215" s="7">
        <f t="shared" si="201"/>
        <v>3.4924122340425434</v>
      </c>
      <c r="AR215" s="7">
        <f t="shared" si="202"/>
        <v>8.2409999999998842</v>
      </c>
      <c r="AT215" s="4">
        <f t="shared" si="233"/>
        <v>210</v>
      </c>
      <c r="AU215" s="1" t="s">
        <v>9</v>
      </c>
      <c r="AV215" s="7">
        <f t="shared" si="203"/>
        <v>3.3328604060913634</v>
      </c>
      <c r="AW215" s="7">
        <f t="shared" si="204"/>
        <v>9.2409999999998842</v>
      </c>
      <c r="AY215" s="4">
        <f t="shared" si="234"/>
        <v>210</v>
      </c>
      <c r="AZ215" s="1" t="s">
        <v>9</v>
      </c>
      <c r="BA215" s="7">
        <f t="shared" si="205"/>
        <v>3.2503638613861479</v>
      </c>
      <c r="BB215" s="7">
        <f t="shared" si="206"/>
        <v>10.240999999999884</v>
      </c>
      <c r="BD215" s="4">
        <f t="shared" si="235"/>
        <v>210</v>
      </c>
      <c r="BE215" t="s">
        <v>22</v>
      </c>
      <c r="BF215" s="7">
        <f t="shared" si="207"/>
        <v>3.2264054054053974</v>
      </c>
      <c r="BG215" s="7">
        <f t="shared" si="208"/>
        <v>11.240999999999884</v>
      </c>
      <c r="BI215" s="4">
        <f t="shared" si="236"/>
        <v>210</v>
      </c>
      <c r="BJ215" t="s">
        <v>9</v>
      </c>
      <c r="BK215" s="7">
        <f t="shared" si="209"/>
        <v>3.0565945945945607</v>
      </c>
      <c r="BL215" s="7">
        <f t="shared" si="210"/>
        <v>12.229000000000116</v>
      </c>
      <c r="BN215" s="4">
        <f t="shared" si="237"/>
        <v>210</v>
      </c>
      <c r="BO215" s="1" t="s">
        <v>22</v>
      </c>
      <c r="BP215" s="7">
        <f t="shared" si="211"/>
        <v>3.0326361386138299</v>
      </c>
      <c r="BQ215" s="7">
        <f t="shared" si="212"/>
        <v>13.229000000000116</v>
      </c>
      <c r="BS215" s="4">
        <f t="shared" si="238"/>
        <v>210</v>
      </c>
      <c r="BT215" s="1" t="s">
        <v>22</v>
      </c>
      <c r="BU215" s="7">
        <f t="shared" si="213"/>
        <v>2.9501395939086423</v>
      </c>
      <c r="BV215" s="7">
        <f t="shared" si="214"/>
        <v>14.229000000000116</v>
      </c>
      <c r="BX215" s="4">
        <f t="shared" si="239"/>
        <v>210</v>
      </c>
      <c r="BY215" t="s">
        <v>23</v>
      </c>
      <c r="BZ215" s="7">
        <f t="shared" si="215"/>
        <v>2.7905877659574623</v>
      </c>
      <c r="CA215" s="7">
        <f t="shared" si="216"/>
        <v>15.229000000000116</v>
      </c>
      <c r="CC215" s="5">
        <v>210</v>
      </c>
      <c r="CD215" s="1" t="s">
        <v>9</v>
      </c>
      <c r="CE215" s="8">
        <f t="shared" si="217"/>
        <v>2.563036827195436</v>
      </c>
      <c r="CF215" s="8">
        <f t="shared" si="218"/>
        <v>16.228999999999743</v>
      </c>
      <c r="CG215" s="5"/>
      <c r="CH215" s="5">
        <v>210</v>
      </c>
      <c r="CI215" t="s">
        <v>9</v>
      </c>
      <c r="CJ215" s="8">
        <f t="shared" si="219"/>
        <v>2.2300771604938729</v>
      </c>
      <c r="CK215" s="8">
        <f t="shared" si="220"/>
        <v>17.228999999999743</v>
      </c>
      <c r="CL215" s="5"/>
      <c r="CM215" s="5">
        <v>210</v>
      </c>
      <c r="CN215" t="s">
        <v>22</v>
      </c>
      <c r="CO215" s="8">
        <f t="shared" si="221"/>
        <v>1.7234618055555628</v>
      </c>
      <c r="CP215" s="8">
        <f t="shared" si="222"/>
        <v>18.228999999999743</v>
      </c>
      <c r="CQ215" s="5"/>
      <c r="CR215" s="5">
        <v>210</v>
      </c>
      <c r="CS215" t="s">
        <v>21</v>
      </c>
      <c r="CT215" s="8">
        <f t="shared" si="223"/>
        <v>0.98805241935480703</v>
      </c>
      <c r="CU215" s="8">
        <f t="shared" si="224"/>
        <v>19.228999999999743</v>
      </c>
      <c r="CV215" s="5"/>
      <c r="CW215" s="5"/>
      <c r="CY215" s="8"/>
      <c r="CZ215" s="8"/>
      <c r="DA215" s="5"/>
      <c r="DB215" s="5"/>
      <c r="DD215" s="8"/>
      <c r="DE215" s="8"/>
      <c r="DF215" s="5"/>
      <c r="DG215" s="5"/>
      <c r="DI215" s="8"/>
      <c r="DJ215" s="8"/>
      <c r="DL215" s="5"/>
      <c r="DN215" s="8"/>
      <c r="DO215" s="8"/>
    </row>
    <row r="216" spans="16:119">
      <c r="U216" s="4">
        <f t="shared" si="228"/>
        <v>211</v>
      </c>
      <c r="V216" t="s">
        <v>22</v>
      </c>
      <c r="W216" s="7">
        <f t="shared" si="193"/>
        <v>5.3202822580645321</v>
      </c>
      <c r="X216" s="7">
        <f t="shared" si="194"/>
        <v>4.2420000000000702</v>
      </c>
      <c r="Z216" s="4">
        <f t="shared" si="229"/>
        <v>211</v>
      </c>
      <c r="AA216" t="s">
        <v>9</v>
      </c>
      <c r="AB216" s="7">
        <f t="shared" si="195"/>
        <v>4.5813541666666771</v>
      </c>
      <c r="AC216" s="7">
        <f t="shared" si="196"/>
        <v>5.2420000000000702</v>
      </c>
      <c r="AE216" s="4">
        <f t="shared" si="230"/>
        <v>211</v>
      </c>
      <c r="AF216" t="s">
        <v>21</v>
      </c>
      <c r="AG216" s="7">
        <f t="shared" si="197"/>
        <v>4.0723148148148187</v>
      </c>
      <c r="AH216" s="7">
        <f t="shared" si="198"/>
        <v>6.2420000000000702</v>
      </c>
      <c r="AJ216" s="4">
        <f t="shared" si="231"/>
        <v>211</v>
      </c>
      <c r="AK216" s="1" t="s">
        <v>22</v>
      </c>
      <c r="AL216" s="7">
        <f t="shared" si="199"/>
        <v>3.7377620396600686</v>
      </c>
      <c r="AM216" s="7">
        <f t="shared" si="200"/>
        <v>7.2420000000000702</v>
      </c>
      <c r="AO216" s="4">
        <f t="shared" si="232"/>
        <v>211</v>
      </c>
      <c r="AP216" t="s">
        <v>21</v>
      </c>
      <c r="AQ216" s="7">
        <f t="shared" si="201"/>
        <v>3.5091223404255221</v>
      </c>
      <c r="AR216" s="7">
        <f t="shared" si="202"/>
        <v>8.2419999999998836</v>
      </c>
      <c r="AT216" s="4">
        <f t="shared" si="233"/>
        <v>211</v>
      </c>
      <c r="AU216" s="1" t="s">
        <v>23</v>
      </c>
      <c r="AV216" s="7">
        <f t="shared" si="203"/>
        <v>3.3488071065989775</v>
      </c>
      <c r="AW216" s="7">
        <f t="shared" si="204"/>
        <v>9.2419999999998836</v>
      </c>
      <c r="AY216" s="4">
        <f t="shared" si="234"/>
        <v>211</v>
      </c>
      <c r="AZ216" s="1" t="s">
        <v>19</v>
      </c>
      <c r="BA216" s="7">
        <f t="shared" si="205"/>
        <v>3.2659158415841678</v>
      </c>
      <c r="BB216" s="7">
        <f t="shared" si="206"/>
        <v>10.241999999999884</v>
      </c>
      <c r="BD216" s="4">
        <f t="shared" si="235"/>
        <v>211</v>
      </c>
      <c r="BE216" t="s">
        <v>22</v>
      </c>
      <c r="BF216" s="7">
        <f t="shared" si="207"/>
        <v>3.2418427518427437</v>
      </c>
      <c r="BG216" s="7">
        <f t="shared" si="208"/>
        <v>11.241999999999884</v>
      </c>
      <c r="BI216" s="4">
        <f t="shared" si="236"/>
        <v>211</v>
      </c>
      <c r="BJ216" t="s">
        <v>9</v>
      </c>
      <c r="BK216" s="7">
        <f t="shared" si="209"/>
        <v>3.0411572481572144</v>
      </c>
      <c r="BL216" s="7">
        <f t="shared" si="210"/>
        <v>12.228000000000117</v>
      </c>
      <c r="BN216" s="4">
        <f t="shared" si="237"/>
        <v>211</v>
      </c>
      <c r="BO216" s="1" t="s">
        <v>20</v>
      </c>
      <c r="BP216" s="7">
        <f t="shared" si="211"/>
        <v>3.0170841584158099</v>
      </c>
      <c r="BQ216" s="7">
        <f t="shared" si="212"/>
        <v>13.228000000000117</v>
      </c>
      <c r="BS216" s="4">
        <f t="shared" si="238"/>
        <v>211</v>
      </c>
      <c r="BT216" s="1" t="s">
        <v>21</v>
      </c>
      <c r="BU216" s="7">
        <f t="shared" si="213"/>
        <v>2.9341928934010282</v>
      </c>
      <c r="BV216" s="7">
        <f t="shared" si="214"/>
        <v>14.228000000000117</v>
      </c>
      <c r="BX216" s="4">
        <f t="shared" si="239"/>
        <v>211</v>
      </c>
      <c r="BY216" t="s">
        <v>23</v>
      </c>
      <c r="BZ216" s="7">
        <f t="shared" si="215"/>
        <v>2.7738776595744836</v>
      </c>
      <c r="CA216" s="7">
        <f t="shared" si="216"/>
        <v>15.228000000000117</v>
      </c>
      <c r="CC216" s="5">
        <v>211</v>
      </c>
      <c r="CD216" s="1" t="s">
        <v>9</v>
      </c>
      <c r="CE216" s="8">
        <f t="shared" si="217"/>
        <v>2.5452379603399118</v>
      </c>
      <c r="CF216" s="8">
        <f t="shared" si="218"/>
        <v>16.227999999999742</v>
      </c>
      <c r="CG216" s="5"/>
      <c r="CH216" s="5">
        <v>211</v>
      </c>
      <c r="CI216" t="s">
        <v>23</v>
      </c>
      <c r="CJ216" s="8">
        <f t="shared" si="219"/>
        <v>2.2106851851852309</v>
      </c>
      <c r="CK216" s="8">
        <f t="shared" si="220"/>
        <v>17.227999999999742</v>
      </c>
      <c r="CL216" s="5"/>
      <c r="CM216" s="5">
        <v>211</v>
      </c>
      <c r="CN216" t="s">
        <v>22</v>
      </c>
      <c r="CO216" s="8">
        <f t="shared" si="221"/>
        <v>1.7016458333333406</v>
      </c>
      <c r="CP216" s="8">
        <f t="shared" si="222"/>
        <v>18.227999999999742</v>
      </c>
      <c r="CQ216" s="5"/>
      <c r="CR216" s="5">
        <v>211</v>
      </c>
      <c r="CS216" t="s">
        <v>9</v>
      </c>
      <c r="CT216" s="8">
        <f t="shared" si="223"/>
        <v>0.96271774193545223</v>
      </c>
      <c r="CU216" s="8">
        <f t="shared" si="224"/>
        <v>19.227999999999742</v>
      </c>
      <c r="CV216" s="5"/>
      <c r="CW216" s="5"/>
      <c r="CY216" s="8"/>
      <c r="CZ216" s="8"/>
      <c r="DA216" s="5"/>
      <c r="DB216" s="5"/>
      <c r="DD216" s="8"/>
      <c r="DE216" s="8"/>
      <c r="DF216" s="5"/>
      <c r="DG216" s="5"/>
      <c r="DI216" s="8"/>
      <c r="DJ216" s="8"/>
      <c r="DL216" s="5"/>
      <c r="DN216" s="8"/>
      <c r="DO216" s="8"/>
    </row>
    <row r="217" spans="16:119">
      <c r="U217" s="4">
        <f t="shared" si="228"/>
        <v>212</v>
      </c>
      <c r="V217" t="s">
        <v>22</v>
      </c>
      <c r="W217" s="7">
        <f t="shared" si="193"/>
        <v>5.3456169354838874</v>
      </c>
      <c r="X217" s="7">
        <f t="shared" si="194"/>
        <v>4.2430000000000705</v>
      </c>
      <c r="Z217" s="4">
        <f t="shared" si="229"/>
        <v>212</v>
      </c>
      <c r="AA217" t="s">
        <v>9</v>
      </c>
      <c r="AB217" s="7">
        <f t="shared" si="195"/>
        <v>4.603170138888899</v>
      </c>
      <c r="AC217" s="7">
        <f t="shared" si="196"/>
        <v>5.2430000000000705</v>
      </c>
      <c r="AE217" s="4">
        <f t="shared" si="230"/>
        <v>212</v>
      </c>
      <c r="AF217" t="s">
        <v>21</v>
      </c>
      <c r="AG217" s="7">
        <f t="shared" si="197"/>
        <v>4.0917067901234603</v>
      </c>
      <c r="AH217" s="7">
        <f t="shared" si="198"/>
        <v>6.2430000000000705</v>
      </c>
      <c r="AJ217" s="4">
        <f t="shared" si="231"/>
        <v>212</v>
      </c>
      <c r="AK217" s="1" t="s">
        <v>22</v>
      </c>
      <c r="AL217" s="7">
        <f t="shared" si="199"/>
        <v>3.7555609065155928</v>
      </c>
      <c r="AM217" s="7">
        <f t="shared" si="200"/>
        <v>7.2430000000000705</v>
      </c>
      <c r="AO217" s="4">
        <f t="shared" si="232"/>
        <v>212</v>
      </c>
      <c r="AP217" t="s">
        <v>9</v>
      </c>
      <c r="AQ217" s="7">
        <f t="shared" si="201"/>
        <v>3.5258324468085007</v>
      </c>
      <c r="AR217" s="7">
        <f t="shared" si="202"/>
        <v>8.2429999999998831</v>
      </c>
      <c r="AT217" s="4">
        <f t="shared" si="233"/>
        <v>212</v>
      </c>
      <c r="AU217" s="1" t="s">
        <v>23</v>
      </c>
      <c r="AV217" s="7">
        <f t="shared" si="203"/>
        <v>3.3647538071065917</v>
      </c>
      <c r="AW217" s="7">
        <f t="shared" si="204"/>
        <v>9.2429999999998831</v>
      </c>
      <c r="AY217" s="4">
        <f t="shared" si="234"/>
        <v>212</v>
      </c>
      <c r="AZ217" s="1" t="s">
        <v>19</v>
      </c>
      <c r="BA217" s="7">
        <f t="shared" si="205"/>
        <v>3.2814678217821878</v>
      </c>
      <c r="BB217" s="7">
        <f t="shared" si="206"/>
        <v>10.242999999999883</v>
      </c>
      <c r="BD217" s="4">
        <f t="shared" si="235"/>
        <v>212</v>
      </c>
      <c r="BE217" t="s">
        <v>22</v>
      </c>
      <c r="BF217" s="7">
        <f t="shared" si="207"/>
        <v>3.25728009828009</v>
      </c>
      <c r="BG217" s="7">
        <f t="shared" si="208"/>
        <v>11.242999999999883</v>
      </c>
      <c r="BI217" s="4">
        <f t="shared" si="236"/>
        <v>212</v>
      </c>
      <c r="BJ217" t="s">
        <v>9</v>
      </c>
      <c r="BK217" s="7">
        <f t="shared" si="209"/>
        <v>3.0257199017198682</v>
      </c>
      <c r="BL217" s="7">
        <f t="shared" si="210"/>
        <v>12.227000000000118</v>
      </c>
      <c r="BN217" s="4">
        <f t="shared" si="237"/>
        <v>212</v>
      </c>
      <c r="BO217" s="1" t="s">
        <v>20</v>
      </c>
      <c r="BP217" s="7">
        <f t="shared" si="211"/>
        <v>3.0015321782177899</v>
      </c>
      <c r="BQ217" s="7">
        <f t="shared" si="212"/>
        <v>13.227000000000118</v>
      </c>
      <c r="BS217" s="4">
        <f t="shared" si="238"/>
        <v>212</v>
      </c>
      <c r="BT217" s="1" t="s">
        <v>21</v>
      </c>
      <c r="BU217" s="7">
        <f t="shared" si="213"/>
        <v>2.918246192893414</v>
      </c>
      <c r="BV217" s="7">
        <f t="shared" si="214"/>
        <v>14.227000000000118</v>
      </c>
      <c r="BX217" s="4">
        <f t="shared" si="239"/>
        <v>212</v>
      </c>
      <c r="BY217" t="s">
        <v>22</v>
      </c>
      <c r="BZ217" s="7">
        <f t="shared" si="215"/>
        <v>2.757167553191505</v>
      </c>
      <c r="CA217" s="7">
        <f t="shared" si="216"/>
        <v>15.227000000000118</v>
      </c>
      <c r="CC217" s="5">
        <v>212</v>
      </c>
      <c r="CD217" s="1" t="s">
        <v>9</v>
      </c>
      <c r="CE217" s="8">
        <f t="shared" si="217"/>
        <v>2.5274390934843876</v>
      </c>
      <c r="CF217" s="8">
        <f t="shared" si="218"/>
        <v>16.226999999999741</v>
      </c>
      <c r="CG217" s="5"/>
      <c r="CH217" s="5">
        <v>212</v>
      </c>
      <c r="CI217" t="s">
        <v>23</v>
      </c>
      <c r="CJ217" s="8">
        <f t="shared" si="219"/>
        <v>2.1912932098765889</v>
      </c>
      <c r="CK217" s="8">
        <f t="shared" si="220"/>
        <v>17.226999999999741</v>
      </c>
      <c r="CL217" s="5"/>
      <c r="CM217" s="5">
        <v>212</v>
      </c>
      <c r="CN217" t="s">
        <v>22</v>
      </c>
      <c r="CO217" s="8">
        <f t="shared" si="221"/>
        <v>1.6798298611111184</v>
      </c>
      <c r="CP217" s="8">
        <f t="shared" si="222"/>
        <v>18.226999999999741</v>
      </c>
      <c r="CQ217" s="5"/>
      <c r="CR217" s="5">
        <v>212</v>
      </c>
      <c r="CS217" t="s">
        <v>9</v>
      </c>
      <c r="CT217" s="8">
        <f t="shared" si="223"/>
        <v>0.93738306451609743</v>
      </c>
      <c r="CU217" s="8">
        <f t="shared" si="224"/>
        <v>19.226999999999741</v>
      </c>
      <c r="CV217" s="5"/>
      <c r="CW217" s="5"/>
      <c r="CY217" s="8"/>
      <c r="CZ217" s="8"/>
      <c r="DA217" s="5"/>
      <c r="DB217" s="5"/>
      <c r="DD217" s="8"/>
      <c r="DE217" s="8"/>
      <c r="DF217" s="5"/>
      <c r="DG217" s="5"/>
      <c r="DI217" s="8"/>
      <c r="DJ217" s="8"/>
      <c r="DL217" s="5"/>
      <c r="DN217" s="8"/>
      <c r="DO217" s="8"/>
    </row>
    <row r="218" spans="16:119">
      <c r="U218" s="4">
        <f t="shared" si="228"/>
        <v>213</v>
      </c>
      <c r="V218" t="s">
        <v>22</v>
      </c>
      <c r="W218" s="7">
        <f t="shared" si="193"/>
        <v>5.3709516129032426</v>
      </c>
      <c r="X218" s="7">
        <f t="shared" si="194"/>
        <v>4.2440000000000708</v>
      </c>
      <c r="Z218" s="4">
        <f t="shared" si="229"/>
        <v>213</v>
      </c>
      <c r="AA218" t="s">
        <v>9</v>
      </c>
      <c r="AB218" s="7">
        <f t="shared" si="195"/>
        <v>4.624986111111121</v>
      </c>
      <c r="AC218" s="7">
        <f t="shared" si="196"/>
        <v>5.2440000000000708</v>
      </c>
      <c r="AE218" s="4">
        <f t="shared" si="230"/>
        <v>213</v>
      </c>
      <c r="AF218" t="s">
        <v>21</v>
      </c>
      <c r="AG218" s="7">
        <f t="shared" si="197"/>
        <v>4.1110987654321018</v>
      </c>
      <c r="AH218" s="7">
        <f t="shared" si="198"/>
        <v>6.2440000000000708</v>
      </c>
      <c r="AJ218" s="4">
        <f t="shared" si="231"/>
        <v>213</v>
      </c>
      <c r="AK218" s="1" t="s">
        <v>20</v>
      </c>
      <c r="AL218" s="7">
        <f t="shared" si="199"/>
        <v>3.7733597733711171</v>
      </c>
      <c r="AM218" s="7">
        <f t="shared" si="200"/>
        <v>7.2440000000000708</v>
      </c>
      <c r="AO218" s="4">
        <f t="shared" si="232"/>
        <v>213</v>
      </c>
      <c r="AP218" t="s">
        <v>9</v>
      </c>
      <c r="AQ218" s="7">
        <f t="shared" si="201"/>
        <v>3.5425425531914794</v>
      </c>
      <c r="AR218" s="7">
        <f t="shared" si="202"/>
        <v>8.2439999999998825</v>
      </c>
      <c r="AT218" s="4">
        <f t="shared" si="233"/>
        <v>213</v>
      </c>
      <c r="AU218" s="1" t="s">
        <v>22</v>
      </c>
      <c r="AV218" s="7">
        <f t="shared" si="203"/>
        <v>3.3807005076142058</v>
      </c>
      <c r="AW218" s="7">
        <f t="shared" si="204"/>
        <v>9.2439999999998825</v>
      </c>
      <c r="AY218" s="4">
        <f t="shared" si="234"/>
        <v>213</v>
      </c>
      <c r="AZ218" s="11" t="s">
        <v>22</v>
      </c>
      <c r="BA218" s="7">
        <f t="shared" si="205"/>
        <v>3.2970198019802077</v>
      </c>
      <c r="BB218" s="7">
        <f t="shared" si="206"/>
        <v>10.243999999999883</v>
      </c>
      <c r="BD218" s="4">
        <f t="shared" si="235"/>
        <v>213</v>
      </c>
      <c r="BE218" s="1" t="s">
        <v>20</v>
      </c>
      <c r="BF218" s="7">
        <f t="shared" si="207"/>
        <v>3.2727174447174363</v>
      </c>
      <c r="BG218" s="7">
        <f t="shared" si="208"/>
        <v>11.243999999999883</v>
      </c>
      <c r="BI218" s="4">
        <f t="shared" si="236"/>
        <v>213</v>
      </c>
      <c r="BJ218" s="1" t="s">
        <v>19</v>
      </c>
      <c r="BK218" s="7">
        <f t="shared" si="209"/>
        <v>3.0102825552825219</v>
      </c>
      <c r="BL218" s="7">
        <f t="shared" si="210"/>
        <v>12.226000000000118</v>
      </c>
      <c r="BN218" s="4">
        <f t="shared" si="237"/>
        <v>213</v>
      </c>
      <c r="BO218" s="11" t="s">
        <v>9</v>
      </c>
      <c r="BP218" s="7">
        <f t="shared" si="211"/>
        <v>2.98598019801977</v>
      </c>
      <c r="BQ218" s="7">
        <f t="shared" si="212"/>
        <v>13.226000000000118</v>
      </c>
      <c r="BS218" s="4">
        <f t="shared" si="238"/>
        <v>213</v>
      </c>
      <c r="BT218" s="1" t="s">
        <v>9</v>
      </c>
      <c r="BU218" s="7">
        <f t="shared" si="213"/>
        <v>2.9022994923857999</v>
      </c>
      <c r="BV218" s="7">
        <f t="shared" si="214"/>
        <v>14.226000000000118</v>
      </c>
      <c r="BX218" s="4">
        <f t="shared" si="239"/>
        <v>213</v>
      </c>
      <c r="BY218" t="s">
        <v>22</v>
      </c>
      <c r="BZ218" s="7">
        <f t="shared" si="215"/>
        <v>2.7404574468085263</v>
      </c>
      <c r="CA218" s="7">
        <f t="shared" si="216"/>
        <v>15.226000000000118</v>
      </c>
      <c r="CC218" s="5">
        <v>213</v>
      </c>
      <c r="CD218" s="1" t="s">
        <v>19</v>
      </c>
      <c r="CE218" s="8">
        <f t="shared" si="217"/>
        <v>2.5096402266288633</v>
      </c>
      <c r="CF218" s="8">
        <f t="shared" si="218"/>
        <v>16.22599999999974</v>
      </c>
      <c r="CG218" s="5"/>
      <c r="CH218" s="5">
        <v>213</v>
      </c>
      <c r="CI218" t="s">
        <v>23</v>
      </c>
      <c r="CJ218" s="8">
        <f t="shared" si="219"/>
        <v>2.1719012345679469</v>
      </c>
      <c r="CK218" s="8">
        <f t="shared" si="220"/>
        <v>17.22599999999974</v>
      </c>
      <c r="CL218" s="5"/>
      <c r="CM218" s="5">
        <v>213</v>
      </c>
      <c r="CN218" t="s">
        <v>22</v>
      </c>
      <c r="CO218" s="8">
        <f t="shared" si="221"/>
        <v>1.6580138888888962</v>
      </c>
      <c r="CP218" s="8">
        <f t="shared" si="222"/>
        <v>18.22599999999974</v>
      </c>
      <c r="CQ218" s="5"/>
      <c r="CR218" s="5">
        <v>213</v>
      </c>
      <c r="CS218" t="s">
        <v>9</v>
      </c>
      <c r="CT218" s="8">
        <f t="shared" si="223"/>
        <v>0.91204838709674263</v>
      </c>
      <c r="CU218" s="8">
        <f t="shared" si="224"/>
        <v>19.22599999999974</v>
      </c>
      <c r="CV218" s="5"/>
      <c r="CW218" s="5"/>
      <c r="CY218" s="8"/>
      <c r="CZ218" s="8"/>
      <c r="DA218" s="5"/>
      <c r="DB218" s="5"/>
      <c r="DD218" s="8"/>
      <c r="DE218" s="8"/>
      <c r="DF218" s="5"/>
      <c r="DG218" s="5"/>
      <c r="DI218" s="8"/>
      <c r="DJ218" s="8"/>
      <c r="DL218" s="5"/>
      <c r="DN218" s="8"/>
      <c r="DO218" s="8"/>
    </row>
    <row r="219" spans="16:119">
      <c r="U219" s="4">
        <f t="shared" si="228"/>
        <v>214</v>
      </c>
      <c r="V219" t="s">
        <v>21</v>
      </c>
      <c r="W219" s="7">
        <f t="shared" si="193"/>
        <v>5.3962862903225979</v>
      </c>
      <c r="X219" s="7">
        <f t="shared" si="194"/>
        <v>4.2450000000000712</v>
      </c>
      <c r="Z219" s="4">
        <f t="shared" si="229"/>
        <v>214</v>
      </c>
      <c r="AA219" t="s">
        <v>23</v>
      </c>
      <c r="AB219" s="7">
        <f t="shared" si="195"/>
        <v>4.646802083333343</v>
      </c>
      <c r="AC219" s="7">
        <f t="shared" si="196"/>
        <v>5.2450000000000712</v>
      </c>
      <c r="AE219" s="4">
        <f t="shared" si="230"/>
        <v>214</v>
      </c>
      <c r="AF219" t="s">
        <v>9</v>
      </c>
      <c r="AG219" s="7">
        <f t="shared" si="197"/>
        <v>4.1304907407407434</v>
      </c>
      <c r="AH219" s="7">
        <f t="shared" si="198"/>
        <v>6.2450000000000712</v>
      </c>
      <c r="AJ219" s="4">
        <f t="shared" si="231"/>
        <v>214</v>
      </c>
      <c r="AK219" s="1" t="s">
        <v>20</v>
      </c>
      <c r="AL219" s="7">
        <f t="shared" si="199"/>
        <v>3.7911586402266413</v>
      </c>
      <c r="AM219" s="7">
        <f t="shared" si="200"/>
        <v>7.2450000000000712</v>
      </c>
      <c r="AO219" s="4">
        <f t="shared" si="232"/>
        <v>214</v>
      </c>
      <c r="AP219" t="s">
        <v>9</v>
      </c>
      <c r="AQ219" s="7">
        <f t="shared" si="201"/>
        <v>3.559252659574458</v>
      </c>
      <c r="AR219" s="7">
        <f t="shared" si="202"/>
        <v>8.244999999999882</v>
      </c>
      <c r="AT219" s="4">
        <f t="shared" si="233"/>
        <v>214</v>
      </c>
      <c r="AU219" s="1" t="s">
        <v>22</v>
      </c>
      <c r="AV219" s="7">
        <f t="shared" si="203"/>
        <v>3.39664720812182</v>
      </c>
      <c r="AW219" s="7">
        <f t="shared" si="204"/>
        <v>9.244999999999882</v>
      </c>
      <c r="AY219" s="4">
        <f t="shared" si="234"/>
        <v>214</v>
      </c>
      <c r="AZ219" s="11" t="s">
        <v>22</v>
      </c>
      <c r="BA219" s="7">
        <f t="shared" si="205"/>
        <v>3.3125717821782277</v>
      </c>
      <c r="BB219" s="7">
        <f t="shared" si="206"/>
        <v>10.244999999999882</v>
      </c>
      <c r="BD219" s="4">
        <f t="shared" si="235"/>
        <v>214</v>
      </c>
      <c r="BE219" s="1" t="s">
        <v>20</v>
      </c>
      <c r="BF219" s="7">
        <f t="shared" si="207"/>
        <v>3.2881547911547826</v>
      </c>
      <c r="BG219" s="7">
        <f t="shared" si="208"/>
        <v>11.244999999999882</v>
      </c>
      <c r="BI219" s="4">
        <f t="shared" si="236"/>
        <v>214</v>
      </c>
      <c r="BJ219" s="1" t="s">
        <v>19</v>
      </c>
      <c r="BK219" s="7">
        <f t="shared" si="209"/>
        <v>2.9948452088451756</v>
      </c>
      <c r="BL219" s="7">
        <f t="shared" si="210"/>
        <v>12.225000000000119</v>
      </c>
      <c r="BN219" s="4">
        <f t="shared" si="237"/>
        <v>214</v>
      </c>
      <c r="BO219" s="11" t="s">
        <v>9</v>
      </c>
      <c r="BP219" s="7">
        <f t="shared" si="211"/>
        <v>2.97042821782175</v>
      </c>
      <c r="BQ219" s="7">
        <f t="shared" si="212"/>
        <v>13.225000000000119</v>
      </c>
      <c r="BS219" s="4">
        <f t="shared" si="238"/>
        <v>214</v>
      </c>
      <c r="BT219" s="1" t="s">
        <v>9</v>
      </c>
      <c r="BU219" s="7">
        <f t="shared" si="213"/>
        <v>2.8863527918781857</v>
      </c>
      <c r="BV219" s="7">
        <f t="shared" si="214"/>
        <v>14.225000000000119</v>
      </c>
      <c r="BX219" s="4">
        <f t="shared" si="239"/>
        <v>214</v>
      </c>
      <c r="BY219" t="s">
        <v>22</v>
      </c>
      <c r="BZ219" s="7">
        <f t="shared" si="215"/>
        <v>2.7237473404255477</v>
      </c>
      <c r="CA219" s="7">
        <f t="shared" si="216"/>
        <v>15.225000000000119</v>
      </c>
      <c r="CC219" s="5">
        <v>214</v>
      </c>
      <c r="CD219" s="1" t="s">
        <v>19</v>
      </c>
      <c r="CE219" s="8">
        <f t="shared" si="217"/>
        <v>2.4918413597733391</v>
      </c>
      <c r="CF219" s="8">
        <f t="shared" si="218"/>
        <v>16.224999999999739</v>
      </c>
      <c r="CG219" s="5"/>
      <c r="CH219" s="5">
        <v>214</v>
      </c>
      <c r="CI219" t="s">
        <v>22</v>
      </c>
      <c r="CJ219" s="8">
        <f t="shared" si="219"/>
        <v>2.1525092592593049</v>
      </c>
      <c r="CK219" s="8">
        <f t="shared" si="220"/>
        <v>17.224999999999739</v>
      </c>
      <c r="CL219" s="5"/>
      <c r="CM219" s="5">
        <v>214</v>
      </c>
      <c r="CN219" t="s">
        <v>21</v>
      </c>
      <c r="CO219" s="8">
        <f t="shared" si="221"/>
        <v>1.636197916666674</v>
      </c>
      <c r="CP219" s="8">
        <f t="shared" si="222"/>
        <v>18.224999999999739</v>
      </c>
      <c r="CQ219" s="5"/>
      <c r="CR219" s="5">
        <v>214</v>
      </c>
      <c r="CS219" t="s">
        <v>23</v>
      </c>
      <c r="CT219" s="8">
        <f t="shared" si="223"/>
        <v>0.88671370967738783</v>
      </c>
      <c r="CU219" s="8">
        <f t="shared" si="224"/>
        <v>19.224999999999739</v>
      </c>
      <c r="CV219" s="5"/>
      <c r="CW219" s="5"/>
      <c r="CY219" s="8"/>
      <c r="CZ219" s="8"/>
      <c r="DA219" s="5"/>
      <c r="DB219" s="5"/>
      <c r="DD219" s="8"/>
      <c r="DE219" s="8"/>
      <c r="DF219" s="5"/>
      <c r="DG219" s="5"/>
      <c r="DI219" s="8"/>
      <c r="DJ219" s="8"/>
      <c r="DL219" s="5"/>
      <c r="DN219" s="8"/>
      <c r="DO219" s="8"/>
    </row>
    <row r="220" spans="16:119">
      <c r="U220" s="4">
        <f t="shared" si="228"/>
        <v>215</v>
      </c>
      <c r="V220" t="s">
        <v>21</v>
      </c>
      <c r="W220" s="7">
        <f t="shared" si="193"/>
        <v>5.4216209677419531</v>
      </c>
      <c r="X220" s="7">
        <f t="shared" si="194"/>
        <v>4.2460000000000715</v>
      </c>
      <c r="Z220" s="4">
        <f t="shared" si="229"/>
        <v>215</v>
      </c>
      <c r="AA220" t="s">
        <v>23</v>
      </c>
      <c r="AB220" s="7">
        <f t="shared" si="195"/>
        <v>4.668618055555565</v>
      </c>
      <c r="AC220" s="7">
        <f t="shared" si="196"/>
        <v>5.2460000000000715</v>
      </c>
      <c r="AE220" s="4">
        <f t="shared" si="230"/>
        <v>215</v>
      </c>
      <c r="AF220" t="s">
        <v>9</v>
      </c>
      <c r="AG220" s="7">
        <f t="shared" si="197"/>
        <v>4.149882716049385</v>
      </c>
      <c r="AH220" s="7">
        <f t="shared" si="198"/>
        <v>6.2460000000000715</v>
      </c>
      <c r="AJ220" s="4">
        <f t="shared" si="231"/>
        <v>215</v>
      </c>
      <c r="AK220" t="s">
        <v>9</v>
      </c>
      <c r="AL220" s="7">
        <f t="shared" si="199"/>
        <v>3.8089575070821655</v>
      </c>
      <c r="AM220" s="7">
        <f t="shared" si="200"/>
        <v>7.2460000000000715</v>
      </c>
      <c r="AO220" s="4">
        <f t="shared" si="232"/>
        <v>215</v>
      </c>
      <c r="AP220" t="s">
        <v>23</v>
      </c>
      <c r="AQ220" s="7">
        <f t="shared" si="201"/>
        <v>3.5759627659574367</v>
      </c>
      <c r="AR220" s="7">
        <f t="shared" si="202"/>
        <v>8.2459999999998814</v>
      </c>
      <c r="AT220" s="4">
        <f t="shared" si="233"/>
        <v>215</v>
      </c>
      <c r="AU220" s="1" t="s">
        <v>22</v>
      </c>
      <c r="AV220" s="7">
        <f t="shared" si="203"/>
        <v>3.4125939086294341</v>
      </c>
      <c r="AW220" s="7">
        <f t="shared" si="204"/>
        <v>9.2459999999998814</v>
      </c>
      <c r="AY220" s="4">
        <f t="shared" si="234"/>
        <v>215</v>
      </c>
      <c r="AZ220" s="11" t="s">
        <v>22</v>
      </c>
      <c r="BA220" s="7">
        <f t="shared" si="205"/>
        <v>3.3281237623762476</v>
      </c>
      <c r="BB220" s="7">
        <f t="shared" si="206"/>
        <v>10.245999999999881</v>
      </c>
      <c r="BD220" s="4">
        <f t="shared" si="235"/>
        <v>215</v>
      </c>
      <c r="BE220" s="1" t="s">
        <v>9</v>
      </c>
      <c r="BF220" s="7">
        <f t="shared" si="207"/>
        <v>3.3035921375921289</v>
      </c>
      <c r="BG220" s="7">
        <f t="shared" si="208"/>
        <v>11.245999999999881</v>
      </c>
      <c r="BI220" s="4">
        <f t="shared" si="236"/>
        <v>215</v>
      </c>
      <c r="BJ220" s="1" t="s">
        <v>22</v>
      </c>
      <c r="BK220" s="7">
        <f t="shared" si="209"/>
        <v>2.9794078624078293</v>
      </c>
      <c r="BL220" s="7">
        <f t="shared" si="210"/>
        <v>12.224000000000119</v>
      </c>
      <c r="BN220" s="4">
        <f t="shared" si="237"/>
        <v>215</v>
      </c>
      <c r="BO220" s="11" t="s">
        <v>9</v>
      </c>
      <c r="BP220" s="7">
        <f t="shared" si="211"/>
        <v>2.9548762376237301</v>
      </c>
      <c r="BQ220" s="7">
        <f t="shared" si="212"/>
        <v>13.224000000000119</v>
      </c>
      <c r="BS220" s="4">
        <f t="shared" si="238"/>
        <v>215</v>
      </c>
      <c r="BT220" s="1" t="s">
        <v>9</v>
      </c>
      <c r="BU220" s="7">
        <f t="shared" si="213"/>
        <v>2.8704060913705716</v>
      </c>
      <c r="BV220" s="7">
        <f t="shared" si="214"/>
        <v>14.224000000000119</v>
      </c>
      <c r="BX220" s="4">
        <f t="shared" si="239"/>
        <v>215</v>
      </c>
      <c r="BY220" t="s">
        <v>21</v>
      </c>
      <c r="BZ220" s="7">
        <f t="shared" si="215"/>
        <v>2.707037234042569</v>
      </c>
      <c r="CA220" s="7">
        <f t="shared" si="216"/>
        <v>15.224000000000119</v>
      </c>
      <c r="CC220" s="5">
        <v>215</v>
      </c>
      <c r="CD220" t="s">
        <v>22</v>
      </c>
      <c r="CE220" s="8">
        <f t="shared" si="217"/>
        <v>2.4740424929178149</v>
      </c>
      <c r="CF220" s="8">
        <f t="shared" si="218"/>
        <v>16.223999999999737</v>
      </c>
      <c r="CG220" s="5"/>
      <c r="CH220" s="5">
        <v>215</v>
      </c>
      <c r="CI220" t="s">
        <v>22</v>
      </c>
      <c r="CJ220" s="8">
        <f t="shared" si="219"/>
        <v>2.1331172839506629</v>
      </c>
      <c r="CK220" s="8">
        <f t="shared" si="220"/>
        <v>17.223999999999737</v>
      </c>
      <c r="CL220" s="5"/>
      <c r="CM220" s="5">
        <v>215</v>
      </c>
      <c r="CN220" t="s">
        <v>21</v>
      </c>
      <c r="CO220" s="8">
        <f t="shared" si="221"/>
        <v>1.6143819444444518</v>
      </c>
      <c r="CP220" s="8">
        <f t="shared" si="222"/>
        <v>18.223999999999737</v>
      </c>
      <c r="CQ220" s="5"/>
      <c r="CR220" s="5">
        <v>215</v>
      </c>
      <c r="CS220" t="s">
        <v>23</v>
      </c>
      <c r="CT220" s="8">
        <f t="shared" si="223"/>
        <v>0.86137903225803303</v>
      </c>
      <c r="CU220" s="8">
        <f t="shared" si="224"/>
        <v>19.223999999999737</v>
      </c>
      <c r="CV220" s="5"/>
      <c r="CW220" s="5"/>
      <c r="CY220" s="8"/>
      <c r="CZ220" s="8"/>
      <c r="DA220" s="5"/>
      <c r="DB220" s="5"/>
      <c r="DD220" s="8"/>
      <c r="DE220" s="8"/>
      <c r="DF220" s="5"/>
      <c r="DG220" s="5"/>
      <c r="DI220" s="8"/>
      <c r="DJ220" s="8"/>
      <c r="DL220" s="5"/>
      <c r="DN220" s="8"/>
      <c r="DO220" s="8"/>
    </row>
    <row r="221" spans="16:119">
      <c r="U221" s="4">
        <f t="shared" si="228"/>
        <v>216</v>
      </c>
      <c r="V221" t="s">
        <v>9</v>
      </c>
      <c r="W221" s="7">
        <f t="shared" si="193"/>
        <v>5.4469556451613084</v>
      </c>
      <c r="X221" s="7">
        <f t="shared" si="194"/>
        <v>4.2470000000000718</v>
      </c>
      <c r="Z221" s="4">
        <f t="shared" si="229"/>
        <v>216</v>
      </c>
      <c r="AA221" t="s">
        <v>22</v>
      </c>
      <c r="AB221" s="7">
        <f t="shared" si="195"/>
        <v>4.690434027777787</v>
      </c>
      <c r="AC221" s="7">
        <f t="shared" si="196"/>
        <v>5.2470000000000718</v>
      </c>
      <c r="AE221" s="4">
        <f t="shared" si="230"/>
        <v>216</v>
      </c>
      <c r="AF221" t="s">
        <v>9</v>
      </c>
      <c r="AG221" s="7">
        <f t="shared" si="197"/>
        <v>4.1692746913580265</v>
      </c>
      <c r="AH221" s="7">
        <f t="shared" si="198"/>
        <v>6.2470000000000718</v>
      </c>
      <c r="AJ221" s="4">
        <f t="shared" si="231"/>
        <v>216</v>
      </c>
      <c r="AK221" t="s">
        <v>9</v>
      </c>
      <c r="AL221" s="7">
        <f t="shared" si="199"/>
        <v>3.8267563739376897</v>
      </c>
      <c r="AM221" s="7">
        <f t="shared" si="200"/>
        <v>7.2470000000000718</v>
      </c>
      <c r="AO221" s="4">
        <f t="shared" si="232"/>
        <v>216</v>
      </c>
      <c r="AP221" t="s">
        <v>23</v>
      </c>
      <c r="AQ221" s="7">
        <f t="shared" si="201"/>
        <v>3.5926728723404153</v>
      </c>
      <c r="AR221" s="7">
        <f t="shared" si="202"/>
        <v>8.2469999999998809</v>
      </c>
      <c r="AT221" s="4">
        <f t="shared" si="233"/>
        <v>216</v>
      </c>
      <c r="AU221" s="1" t="s">
        <v>21</v>
      </c>
      <c r="AV221" s="7">
        <f t="shared" si="203"/>
        <v>3.4285406091370483</v>
      </c>
      <c r="AW221" s="7">
        <f t="shared" si="204"/>
        <v>9.2469999999998809</v>
      </c>
      <c r="AY221" s="4">
        <f t="shared" si="234"/>
        <v>216</v>
      </c>
      <c r="AZ221" s="11" t="s">
        <v>21</v>
      </c>
      <c r="BA221" s="7">
        <f t="shared" si="205"/>
        <v>3.3436757425742676</v>
      </c>
      <c r="BB221" s="7">
        <f t="shared" si="206"/>
        <v>10.246999999999881</v>
      </c>
      <c r="BD221" s="4">
        <f t="shared" si="235"/>
        <v>216</v>
      </c>
      <c r="BE221" s="1" t="s">
        <v>9</v>
      </c>
      <c r="BF221" s="7">
        <f t="shared" si="207"/>
        <v>3.3190294840294752</v>
      </c>
      <c r="BG221" s="7">
        <f t="shared" si="208"/>
        <v>11.246999999999881</v>
      </c>
      <c r="BI221" s="4">
        <f t="shared" si="236"/>
        <v>216</v>
      </c>
      <c r="BJ221" s="1" t="s">
        <v>22</v>
      </c>
      <c r="BK221" s="7">
        <f t="shared" si="209"/>
        <v>2.963970515970483</v>
      </c>
      <c r="BL221" s="7">
        <f t="shared" si="210"/>
        <v>12.22300000000012</v>
      </c>
      <c r="BN221" s="4">
        <f t="shared" si="237"/>
        <v>216</v>
      </c>
      <c r="BO221" s="11" t="s">
        <v>23</v>
      </c>
      <c r="BP221" s="7">
        <f t="shared" si="211"/>
        <v>2.9393242574257101</v>
      </c>
      <c r="BQ221" s="7">
        <f t="shared" si="212"/>
        <v>13.22300000000012</v>
      </c>
      <c r="BS221" s="4">
        <f t="shared" si="238"/>
        <v>216</v>
      </c>
      <c r="BT221" s="1" t="s">
        <v>23</v>
      </c>
      <c r="BU221" s="7">
        <f t="shared" si="213"/>
        <v>2.8544593908629574</v>
      </c>
      <c r="BV221" s="7">
        <f t="shared" si="214"/>
        <v>14.22300000000012</v>
      </c>
      <c r="BX221" s="4">
        <f t="shared" si="239"/>
        <v>216</v>
      </c>
      <c r="BY221" t="s">
        <v>21</v>
      </c>
      <c r="BZ221" s="7">
        <f t="shared" si="215"/>
        <v>2.6903271276595904</v>
      </c>
      <c r="CA221" s="7">
        <f t="shared" si="216"/>
        <v>15.22300000000012</v>
      </c>
      <c r="CC221" s="5">
        <v>216</v>
      </c>
      <c r="CD221" t="s">
        <v>22</v>
      </c>
      <c r="CE221" s="8">
        <f t="shared" si="217"/>
        <v>2.4562436260622906</v>
      </c>
      <c r="CF221" s="8">
        <f t="shared" si="218"/>
        <v>16.222999999999736</v>
      </c>
      <c r="CG221" s="5"/>
      <c r="CH221" s="5">
        <v>216</v>
      </c>
      <c r="CI221" t="s">
        <v>22</v>
      </c>
      <c r="CJ221" s="8">
        <f t="shared" si="219"/>
        <v>2.1137253086420209</v>
      </c>
      <c r="CK221" s="8">
        <f t="shared" si="220"/>
        <v>17.222999999999736</v>
      </c>
      <c r="CL221" s="5"/>
      <c r="CM221" s="5">
        <v>216</v>
      </c>
      <c r="CN221" t="s">
        <v>9</v>
      </c>
      <c r="CO221" s="8">
        <f t="shared" si="221"/>
        <v>1.5925659722222296</v>
      </c>
      <c r="CP221" s="8">
        <f t="shared" si="222"/>
        <v>18.222999999999736</v>
      </c>
      <c r="CQ221" s="5"/>
      <c r="CR221" s="5">
        <v>216</v>
      </c>
      <c r="CS221" t="s">
        <v>22</v>
      </c>
      <c r="CT221" s="8">
        <f t="shared" si="223"/>
        <v>0.83604435483867823</v>
      </c>
      <c r="CU221" s="8">
        <f t="shared" si="224"/>
        <v>19.222999999999736</v>
      </c>
      <c r="CV221" s="5"/>
      <c r="CW221" s="5"/>
      <c r="CY221" s="8"/>
      <c r="CZ221" s="8"/>
      <c r="DA221" s="5"/>
      <c r="DB221" s="5"/>
      <c r="DD221" s="8"/>
      <c r="DE221" s="8"/>
      <c r="DF221" s="5"/>
      <c r="DG221" s="5"/>
      <c r="DI221" s="8"/>
      <c r="DJ221" s="8"/>
      <c r="DL221" s="5"/>
      <c r="DN221" s="8"/>
      <c r="DO221" s="8"/>
    </row>
    <row r="222" spans="16:119">
      <c r="U222" s="4">
        <f t="shared" si="228"/>
        <v>217</v>
      </c>
      <c r="V222" t="s">
        <v>9</v>
      </c>
      <c r="W222" s="7">
        <f t="shared" si="193"/>
        <v>5.4722903225806636</v>
      </c>
      <c r="X222" s="7">
        <f t="shared" si="194"/>
        <v>4.2480000000000722</v>
      </c>
      <c r="Z222" s="4">
        <f t="shared" si="229"/>
        <v>217</v>
      </c>
      <c r="AA222" t="s">
        <v>22</v>
      </c>
      <c r="AB222" s="7">
        <f t="shared" si="195"/>
        <v>4.7122500000000089</v>
      </c>
      <c r="AC222" s="7">
        <f t="shared" si="196"/>
        <v>5.2480000000000722</v>
      </c>
      <c r="AE222" s="4">
        <f t="shared" si="230"/>
        <v>217</v>
      </c>
      <c r="AF222" t="s">
        <v>23</v>
      </c>
      <c r="AG222" s="7">
        <f t="shared" si="197"/>
        <v>4.1886666666666681</v>
      </c>
      <c r="AH222" s="7">
        <f t="shared" si="198"/>
        <v>6.2480000000000722</v>
      </c>
      <c r="AJ222" s="4">
        <f t="shared" si="231"/>
        <v>217</v>
      </c>
      <c r="AK222" t="s">
        <v>9</v>
      </c>
      <c r="AL222" s="7">
        <f t="shared" si="199"/>
        <v>3.844555240793214</v>
      </c>
      <c r="AM222" s="7">
        <f t="shared" si="200"/>
        <v>7.2480000000000722</v>
      </c>
      <c r="AO222" s="4">
        <f t="shared" si="232"/>
        <v>217</v>
      </c>
      <c r="AP222" t="s">
        <v>22</v>
      </c>
      <c r="AQ222" s="7">
        <f t="shared" si="201"/>
        <v>3.609382978723394</v>
      </c>
      <c r="AR222" s="7">
        <f t="shared" si="202"/>
        <v>8.2479999999998803</v>
      </c>
      <c r="AT222" s="4">
        <f t="shared" si="233"/>
        <v>217</v>
      </c>
      <c r="AU222" s="1" t="s">
        <v>21</v>
      </c>
      <c r="AV222" s="7">
        <f t="shared" si="203"/>
        <v>3.4444873096446624</v>
      </c>
      <c r="AW222" s="7">
        <f t="shared" si="204"/>
        <v>9.2479999999998803</v>
      </c>
      <c r="AY222" s="4">
        <f t="shared" si="234"/>
        <v>217</v>
      </c>
      <c r="AZ222" s="11" t="s">
        <v>21</v>
      </c>
      <c r="BA222" s="7">
        <f t="shared" si="205"/>
        <v>3.3592277227722875</v>
      </c>
      <c r="BB222" s="7">
        <f t="shared" si="206"/>
        <v>10.24799999999988</v>
      </c>
      <c r="BD222" s="4">
        <f t="shared" si="235"/>
        <v>217</v>
      </c>
      <c r="BE222" s="1" t="s">
        <v>9</v>
      </c>
      <c r="BF222" s="7">
        <f t="shared" si="207"/>
        <v>3.3344668304668215</v>
      </c>
      <c r="BG222" s="7">
        <f t="shared" si="208"/>
        <v>11.24799999999988</v>
      </c>
      <c r="BI222" s="4">
        <f t="shared" si="236"/>
        <v>217</v>
      </c>
      <c r="BJ222" s="1" t="s">
        <v>22</v>
      </c>
      <c r="BK222" s="7">
        <f t="shared" si="209"/>
        <v>2.9485331695331367</v>
      </c>
      <c r="BL222" s="7">
        <f t="shared" si="210"/>
        <v>12.22200000000012</v>
      </c>
      <c r="BN222" s="4">
        <f t="shared" si="237"/>
        <v>217</v>
      </c>
      <c r="BO222" s="11" t="s">
        <v>23</v>
      </c>
      <c r="BP222" s="7">
        <f t="shared" si="211"/>
        <v>2.9237722772276902</v>
      </c>
      <c r="BQ222" s="7">
        <f t="shared" si="212"/>
        <v>13.22200000000012</v>
      </c>
      <c r="BS222" s="4">
        <f t="shared" si="238"/>
        <v>217</v>
      </c>
      <c r="BT222" s="1" t="s">
        <v>23</v>
      </c>
      <c r="BU222" s="7">
        <f t="shared" si="213"/>
        <v>2.8385126903553433</v>
      </c>
      <c r="BV222" s="7">
        <f t="shared" si="214"/>
        <v>14.22200000000012</v>
      </c>
      <c r="BX222" s="4">
        <f t="shared" si="239"/>
        <v>217</v>
      </c>
      <c r="BY222" t="s">
        <v>9</v>
      </c>
      <c r="BZ222" s="7">
        <f t="shared" si="215"/>
        <v>2.6736170212766117</v>
      </c>
      <c r="CA222" s="7">
        <f t="shared" si="216"/>
        <v>15.22200000000012</v>
      </c>
      <c r="CC222" s="5">
        <v>217</v>
      </c>
      <c r="CD222" t="s">
        <v>22</v>
      </c>
      <c r="CE222" s="8">
        <f t="shared" si="217"/>
        <v>2.4384447592067664</v>
      </c>
      <c r="CF222" s="8">
        <f t="shared" si="218"/>
        <v>16.221999999999735</v>
      </c>
      <c r="CG222" s="5"/>
      <c r="CH222" s="5">
        <v>217</v>
      </c>
      <c r="CI222" t="s">
        <v>21</v>
      </c>
      <c r="CJ222" s="8">
        <f t="shared" si="219"/>
        <v>2.0943333333333789</v>
      </c>
      <c r="CK222" s="8">
        <f t="shared" si="220"/>
        <v>17.221999999999735</v>
      </c>
      <c r="CL222" s="5"/>
      <c r="CM222" s="5">
        <v>217</v>
      </c>
      <c r="CN222" t="s">
        <v>9</v>
      </c>
      <c r="CO222" s="8">
        <f t="shared" si="221"/>
        <v>1.5707500000000074</v>
      </c>
      <c r="CP222" s="8">
        <f t="shared" si="222"/>
        <v>18.221999999999735</v>
      </c>
      <c r="CQ222" s="5"/>
      <c r="CR222" s="5">
        <v>217</v>
      </c>
      <c r="CS222" t="s">
        <v>22</v>
      </c>
      <c r="CT222" s="8">
        <f t="shared" si="223"/>
        <v>0.81070967741932343</v>
      </c>
      <c r="CU222" s="8">
        <f t="shared" si="224"/>
        <v>19.221999999999735</v>
      </c>
      <c r="CV222" s="5"/>
      <c r="CW222" s="5"/>
      <c r="CY222" s="8"/>
      <c r="CZ222" s="8"/>
      <c r="DA222" s="5"/>
      <c r="DB222" s="5"/>
      <c r="DD222" s="8"/>
      <c r="DE222" s="8"/>
      <c r="DF222" s="5"/>
      <c r="DG222" s="5"/>
      <c r="DI222" s="8"/>
      <c r="DJ222" s="8"/>
      <c r="DL222" s="5"/>
      <c r="DN222" s="8"/>
      <c r="DO222" s="8"/>
    </row>
    <row r="223" spans="16:119">
      <c r="U223" s="4">
        <f t="shared" si="228"/>
        <v>218</v>
      </c>
      <c r="V223" t="s">
        <v>9</v>
      </c>
      <c r="W223" s="7">
        <f t="shared" si="193"/>
        <v>5.4976250000000189</v>
      </c>
      <c r="X223" s="7">
        <f t="shared" si="194"/>
        <v>4.2490000000000725</v>
      </c>
      <c r="Z223" s="4">
        <f t="shared" si="229"/>
        <v>218</v>
      </c>
      <c r="AA223" t="s">
        <v>22</v>
      </c>
      <c r="AB223" s="7">
        <f t="shared" si="195"/>
        <v>4.7340659722222309</v>
      </c>
      <c r="AC223" s="7">
        <f t="shared" si="196"/>
        <v>5.2490000000000725</v>
      </c>
      <c r="AE223" s="4">
        <f t="shared" si="230"/>
        <v>218</v>
      </c>
      <c r="AF223" t="s">
        <v>23</v>
      </c>
      <c r="AG223" s="7">
        <f t="shared" si="197"/>
        <v>4.2080586419753097</v>
      </c>
      <c r="AH223" s="7">
        <f t="shared" si="198"/>
        <v>6.2490000000000725</v>
      </c>
      <c r="AJ223" s="4">
        <f t="shared" si="231"/>
        <v>218</v>
      </c>
      <c r="AK223" t="s">
        <v>9</v>
      </c>
      <c r="AL223" s="7">
        <f t="shared" si="199"/>
        <v>3.8623541076487382</v>
      </c>
      <c r="AM223" s="7">
        <f t="shared" si="200"/>
        <v>7.2490000000000725</v>
      </c>
      <c r="AO223" s="4">
        <f t="shared" si="232"/>
        <v>218</v>
      </c>
      <c r="AP223" t="s">
        <v>22</v>
      </c>
      <c r="AQ223" s="7">
        <f t="shared" si="201"/>
        <v>3.6260930851063726</v>
      </c>
      <c r="AR223" s="7">
        <f t="shared" si="202"/>
        <v>8.2489999999998798</v>
      </c>
      <c r="AT223" s="4">
        <f t="shared" si="233"/>
        <v>218</v>
      </c>
      <c r="AU223" s="1" t="s">
        <v>9</v>
      </c>
      <c r="AV223" s="7">
        <f t="shared" si="203"/>
        <v>3.4604340101522766</v>
      </c>
      <c r="AW223" s="7">
        <f t="shared" si="204"/>
        <v>9.2489999999998798</v>
      </c>
      <c r="AY223" s="4">
        <f t="shared" si="234"/>
        <v>218</v>
      </c>
      <c r="AZ223" s="11" t="s">
        <v>9</v>
      </c>
      <c r="BA223" s="7">
        <f t="shared" si="205"/>
        <v>3.3747797029703075</v>
      </c>
      <c r="BB223" s="7">
        <f t="shared" si="206"/>
        <v>10.24899999999988</v>
      </c>
      <c r="BD223" s="4">
        <f t="shared" si="235"/>
        <v>218</v>
      </c>
      <c r="BE223" s="1" t="s">
        <v>23</v>
      </c>
      <c r="BF223" s="7">
        <f t="shared" si="207"/>
        <v>3.3499041769041678</v>
      </c>
      <c r="BG223" s="7">
        <f t="shared" si="208"/>
        <v>11.24899999999988</v>
      </c>
      <c r="BI223" s="4">
        <f t="shared" si="236"/>
        <v>218</v>
      </c>
      <c r="BJ223" s="1" t="s">
        <v>21</v>
      </c>
      <c r="BK223" s="7">
        <f t="shared" si="209"/>
        <v>2.9330958230957904</v>
      </c>
      <c r="BL223" s="7">
        <f t="shared" si="210"/>
        <v>12.221000000000121</v>
      </c>
      <c r="BN223" s="4">
        <f t="shared" si="237"/>
        <v>218</v>
      </c>
      <c r="BO223" s="11" t="s">
        <v>22</v>
      </c>
      <c r="BP223" s="7">
        <f t="shared" si="211"/>
        <v>2.9082202970296702</v>
      </c>
      <c r="BQ223" s="7">
        <f t="shared" si="212"/>
        <v>13.221000000000121</v>
      </c>
      <c r="BS223" s="4">
        <f t="shared" si="238"/>
        <v>218</v>
      </c>
      <c r="BT223" s="1" t="s">
        <v>22</v>
      </c>
      <c r="BU223" s="7">
        <f t="shared" si="213"/>
        <v>2.8225659898477291</v>
      </c>
      <c r="BV223" s="7">
        <f t="shared" si="214"/>
        <v>14.221000000000121</v>
      </c>
      <c r="BX223" s="4">
        <f t="shared" si="239"/>
        <v>218</v>
      </c>
      <c r="BY223" t="s">
        <v>9</v>
      </c>
      <c r="BZ223" s="7">
        <f t="shared" si="215"/>
        <v>2.6569069148936331</v>
      </c>
      <c r="CA223" s="7">
        <f t="shared" si="216"/>
        <v>15.221000000000121</v>
      </c>
      <c r="CC223" s="5">
        <v>218</v>
      </c>
      <c r="CD223" t="s">
        <v>22</v>
      </c>
      <c r="CE223" s="8">
        <f t="shared" si="217"/>
        <v>2.4206458923512422</v>
      </c>
      <c r="CF223" s="8">
        <f t="shared" si="218"/>
        <v>16.220999999999734</v>
      </c>
      <c r="CG223" s="5"/>
      <c r="CH223" s="5">
        <v>218</v>
      </c>
      <c r="CI223" t="s">
        <v>21</v>
      </c>
      <c r="CJ223" s="8">
        <f t="shared" si="219"/>
        <v>2.0749413580247369</v>
      </c>
      <c r="CK223" s="8">
        <f t="shared" si="220"/>
        <v>17.220999999999734</v>
      </c>
      <c r="CL223" s="5"/>
      <c r="CM223" s="5">
        <v>218</v>
      </c>
      <c r="CN223" t="s">
        <v>9</v>
      </c>
      <c r="CO223" s="8">
        <f t="shared" si="221"/>
        <v>1.5489340277777852</v>
      </c>
      <c r="CP223" s="8">
        <f t="shared" si="222"/>
        <v>18.220999999999734</v>
      </c>
      <c r="CQ223" s="5"/>
      <c r="CR223" s="5">
        <v>218</v>
      </c>
      <c r="CS223" t="s">
        <v>22</v>
      </c>
      <c r="CT223" s="8">
        <f t="shared" si="223"/>
        <v>0.78537499999996863</v>
      </c>
      <c r="CU223" s="8">
        <f t="shared" si="224"/>
        <v>19.220999999999734</v>
      </c>
      <c r="CV223" s="5"/>
      <c r="CW223" s="5"/>
      <c r="CY223" s="8"/>
      <c r="CZ223" s="8"/>
      <c r="DA223" s="5"/>
      <c r="DB223" s="5"/>
      <c r="DD223" s="8"/>
      <c r="DE223" s="8"/>
      <c r="DF223" s="5"/>
      <c r="DG223" s="5"/>
      <c r="DI223" s="8"/>
      <c r="DJ223" s="8"/>
      <c r="DL223" s="5"/>
      <c r="DN223" s="8"/>
      <c r="DO223" s="8"/>
    </row>
    <row r="224" spans="16:119">
      <c r="U224" s="4">
        <f t="shared" si="228"/>
        <v>219</v>
      </c>
      <c r="V224" t="s">
        <v>23</v>
      </c>
      <c r="W224" s="7">
        <f t="shared" si="193"/>
        <v>5.5229596774193741</v>
      </c>
      <c r="X224" s="7">
        <f t="shared" si="194"/>
        <v>4.2500000000000728</v>
      </c>
      <c r="Z224" s="4">
        <f t="shared" si="229"/>
        <v>219</v>
      </c>
      <c r="AA224" t="s">
        <v>21</v>
      </c>
      <c r="AB224" s="7">
        <f t="shared" si="195"/>
        <v>4.7558819444444529</v>
      </c>
      <c r="AC224" s="7">
        <f t="shared" si="196"/>
        <v>5.2500000000000728</v>
      </c>
      <c r="AE224" s="4">
        <f t="shared" si="230"/>
        <v>219</v>
      </c>
      <c r="AF224" t="s">
        <v>22</v>
      </c>
      <c r="AG224" s="7">
        <f t="shared" si="197"/>
        <v>4.2274506172839512</v>
      </c>
      <c r="AH224" s="7">
        <f t="shared" si="198"/>
        <v>6.2500000000000728</v>
      </c>
      <c r="AJ224" s="4">
        <f t="shared" si="231"/>
        <v>219</v>
      </c>
      <c r="AK224" t="s">
        <v>23</v>
      </c>
      <c r="AL224" s="7">
        <f t="shared" si="199"/>
        <v>3.8801529745042624</v>
      </c>
      <c r="AM224" s="7">
        <f t="shared" si="200"/>
        <v>7.2500000000000728</v>
      </c>
      <c r="AO224" s="4">
        <f t="shared" si="232"/>
        <v>219</v>
      </c>
      <c r="AP224" t="s">
        <v>22</v>
      </c>
      <c r="AQ224" s="7">
        <f t="shared" si="201"/>
        <v>3.6428031914893513</v>
      </c>
      <c r="AR224" s="7">
        <f t="shared" si="202"/>
        <v>8.2499999999998792</v>
      </c>
      <c r="AT224" s="4">
        <f t="shared" si="233"/>
        <v>219</v>
      </c>
      <c r="AU224" s="1" t="s">
        <v>9</v>
      </c>
      <c r="AV224" s="7">
        <f t="shared" si="203"/>
        <v>3.4763807106598907</v>
      </c>
      <c r="AW224" s="7">
        <f t="shared" si="204"/>
        <v>9.2499999999998792</v>
      </c>
      <c r="AY224" s="4">
        <f t="shared" si="234"/>
        <v>219</v>
      </c>
      <c r="AZ224" s="11" t="s">
        <v>9</v>
      </c>
      <c r="BA224" s="7">
        <f t="shared" si="205"/>
        <v>3.3903316831683274</v>
      </c>
      <c r="BB224" s="7">
        <f t="shared" si="206"/>
        <v>10.249999999999879</v>
      </c>
      <c r="BD224" s="4">
        <f t="shared" si="235"/>
        <v>219</v>
      </c>
      <c r="BE224" s="1" t="s">
        <v>23</v>
      </c>
      <c r="BF224" s="7">
        <f t="shared" si="207"/>
        <v>3.365341523341514</v>
      </c>
      <c r="BG224" s="7">
        <f t="shared" si="208"/>
        <v>11.249999999999879</v>
      </c>
      <c r="BI224" s="4">
        <f t="shared" si="236"/>
        <v>219</v>
      </c>
      <c r="BJ224" s="1" t="s">
        <v>21</v>
      </c>
      <c r="BK224" s="7">
        <f t="shared" si="209"/>
        <v>2.9176584766584441</v>
      </c>
      <c r="BL224" s="7">
        <f t="shared" si="210"/>
        <v>12.220000000000121</v>
      </c>
      <c r="BN224" s="4">
        <f t="shared" si="237"/>
        <v>219</v>
      </c>
      <c r="BO224" s="11" t="s">
        <v>22</v>
      </c>
      <c r="BP224" s="7">
        <f t="shared" si="211"/>
        <v>2.8926683168316503</v>
      </c>
      <c r="BQ224" s="7">
        <f t="shared" si="212"/>
        <v>13.220000000000121</v>
      </c>
      <c r="BS224" s="4">
        <f t="shared" si="238"/>
        <v>219</v>
      </c>
      <c r="BT224" s="1" t="s">
        <v>22</v>
      </c>
      <c r="BU224" s="7">
        <f t="shared" si="213"/>
        <v>2.806619289340115</v>
      </c>
      <c r="BV224" s="7">
        <f t="shared" si="214"/>
        <v>14.220000000000121</v>
      </c>
      <c r="BX224" s="4">
        <f t="shared" si="239"/>
        <v>219</v>
      </c>
      <c r="BY224" t="s">
        <v>9</v>
      </c>
      <c r="BZ224" s="7">
        <f t="shared" si="215"/>
        <v>2.6401968085106544</v>
      </c>
      <c r="CA224" s="7">
        <f t="shared" si="216"/>
        <v>15.220000000000121</v>
      </c>
      <c r="CC224" s="5">
        <v>219</v>
      </c>
      <c r="CD224" t="s">
        <v>21</v>
      </c>
      <c r="CE224" s="8">
        <f t="shared" si="217"/>
        <v>2.4028470254957179</v>
      </c>
      <c r="CF224" s="8">
        <f t="shared" si="218"/>
        <v>16.219999999999732</v>
      </c>
      <c r="CG224" s="5"/>
      <c r="CH224" s="5">
        <v>219</v>
      </c>
      <c r="CI224" t="s">
        <v>9</v>
      </c>
      <c r="CJ224" s="8">
        <f t="shared" si="219"/>
        <v>2.0555493827160949</v>
      </c>
      <c r="CK224" s="8">
        <f t="shared" si="220"/>
        <v>17.219999999999732</v>
      </c>
      <c r="CL224" s="5"/>
      <c r="CM224" s="5">
        <v>219</v>
      </c>
      <c r="CN224" t="s">
        <v>23</v>
      </c>
      <c r="CO224" s="8">
        <f t="shared" si="221"/>
        <v>1.527118055555563</v>
      </c>
      <c r="CP224" s="8">
        <f t="shared" si="222"/>
        <v>18.219999999999732</v>
      </c>
      <c r="CQ224" s="5"/>
      <c r="CR224" s="5">
        <v>219</v>
      </c>
      <c r="CS224" t="s">
        <v>21</v>
      </c>
      <c r="CT224" s="8">
        <f t="shared" si="223"/>
        <v>0.76004032258061383</v>
      </c>
      <c r="CU224" s="8">
        <f t="shared" si="224"/>
        <v>19.219999999999732</v>
      </c>
      <c r="CV224" s="5"/>
      <c r="CW224" s="5"/>
      <c r="CY224" s="8"/>
      <c r="CZ224" s="8"/>
      <c r="DA224" s="5"/>
      <c r="DB224" s="5"/>
      <c r="DD224" s="8"/>
      <c r="DE224" s="8"/>
      <c r="DF224" s="5"/>
      <c r="DG224" s="5"/>
      <c r="DI224" s="8"/>
      <c r="DJ224" s="8"/>
      <c r="DL224" s="5"/>
      <c r="DN224" s="8"/>
      <c r="DO224" s="8"/>
    </row>
    <row r="225" spans="21:119">
      <c r="U225" s="4">
        <f t="shared" si="228"/>
        <v>220</v>
      </c>
      <c r="V225" t="s">
        <v>23</v>
      </c>
      <c r="W225" s="7">
        <f t="shared" si="193"/>
        <v>5.5482943548387293</v>
      </c>
      <c r="X225" s="7">
        <f t="shared" si="194"/>
        <v>4.2510000000000732</v>
      </c>
      <c r="Z225" s="4">
        <f t="shared" si="229"/>
        <v>220</v>
      </c>
      <c r="AA225" t="s">
        <v>21</v>
      </c>
      <c r="AB225" s="7">
        <f t="shared" si="195"/>
        <v>4.7776979166666749</v>
      </c>
      <c r="AC225" s="7">
        <f t="shared" si="196"/>
        <v>5.2510000000000732</v>
      </c>
      <c r="AE225" s="4">
        <f t="shared" si="230"/>
        <v>220</v>
      </c>
      <c r="AF225" t="s">
        <v>22</v>
      </c>
      <c r="AG225" s="7">
        <f t="shared" si="197"/>
        <v>4.2468425925925928</v>
      </c>
      <c r="AH225" s="7">
        <f t="shared" si="198"/>
        <v>6.2510000000000732</v>
      </c>
      <c r="AJ225" s="4">
        <f t="shared" si="231"/>
        <v>220</v>
      </c>
      <c r="AK225" t="s">
        <v>23</v>
      </c>
      <c r="AL225" s="7">
        <f t="shared" si="199"/>
        <v>3.8979518413597867</v>
      </c>
      <c r="AM225" s="7">
        <f t="shared" si="200"/>
        <v>7.2510000000000732</v>
      </c>
      <c r="AO225" s="4">
        <f t="shared" si="232"/>
        <v>220</v>
      </c>
      <c r="AP225" t="s">
        <v>20</v>
      </c>
      <c r="AQ225" s="7">
        <f t="shared" si="201"/>
        <v>3.6595132978723299</v>
      </c>
      <c r="AR225" s="7">
        <f t="shared" si="202"/>
        <v>8.2509999999998787</v>
      </c>
      <c r="AT225" s="4">
        <f t="shared" si="233"/>
        <v>220</v>
      </c>
      <c r="AU225" s="1" t="s">
        <v>9</v>
      </c>
      <c r="AV225" s="7">
        <f t="shared" si="203"/>
        <v>3.4923274111675049</v>
      </c>
      <c r="AW225" s="7">
        <f t="shared" si="204"/>
        <v>9.2509999999998787</v>
      </c>
      <c r="AY225" s="4">
        <f t="shared" si="234"/>
        <v>220</v>
      </c>
      <c r="AZ225" s="11" t="s">
        <v>9</v>
      </c>
      <c r="BA225" s="7">
        <f t="shared" si="205"/>
        <v>3.4058836633663474</v>
      </c>
      <c r="BB225" s="7">
        <f t="shared" si="206"/>
        <v>10.250999999999879</v>
      </c>
      <c r="BD225" s="4">
        <f t="shared" si="235"/>
        <v>220</v>
      </c>
      <c r="BE225" s="1" t="s">
        <v>22</v>
      </c>
      <c r="BF225" s="7">
        <f t="shared" si="207"/>
        <v>3.3807788697788603</v>
      </c>
      <c r="BG225" s="7">
        <f t="shared" si="208"/>
        <v>11.250999999999879</v>
      </c>
      <c r="BI225" s="4">
        <f t="shared" si="236"/>
        <v>220</v>
      </c>
      <c r="BJ225" s="1" t="s">
        <v>9</v>
      </c>
      <c r="BK225" s="7">
        <f t="shared" si="209"/>
        <v>2.9022211302210978</v>
      </c>
      <c r="BL225" s="7">
        <f t="shared" si="210"/>
        <v>12.219000000000122</v>
      </c>
      <c r="BN225" s="4">
        <f t="shared" si="237"/>
        <v>220</v>
      </c>
      <c r="BO225" s="11" t="s">
        <v>22</v>
      </c>
      <c r="BP225" s="7">
        <f t="shared" si="211"/>
        <v>2.8771163366336303</v>
      </c>
      <c r="BQ225" s="7">
        <f t="shared" si="212"/>
        <v>13.219000000000122</v>
      </c>
      <c r="BS225" s="4">
        <f t="shared" si="238"/>
        <v>220</v>
      </c>
      <c r="BT225" s="1" t="s">
        <v>22</v>
      </c>
      <c r="BU225" s="7">
        <f t="shared" si="213"/>
        <v>2.7906725888325008</v>
      </c>
      <c r="BV225" s="7">
        <f t="shared" si="214"/>
        <v>14.219000000000122</v>
      </c>
      <c r="BX225" s="4">
        <f t="shared" si="239"/>
        <v>220</v>
      </c>
      <c r="BY225" t="s">
        <v>19</v>
      </c>
      <c r="BZ225" s="7">
        <f t="shared" si="215"/>
        <v>2.6234867021276758</v>
      </c>
      <c r="CA225" s="7">
        <f t="shared" si="216"/>
        <v>15.219000000000122</v>
      </c>
      <c r="CC225" s="5">
        <v>220</v>
      </c>
      <c r="CD225" t="s">
        <v>21</v>
      </c>
      <c r="CE225" s="8">
        <f t="shared" si="217"/>
        <v>2.3850481586401937</v>
      </c>
      <c r="CF225" s="8">
        <f t="shared" si="218"/>
        <v>16.218999999999731</v>
      </c>
      <c r="CG225" s="5"/>
      <c r="CH225" s="5">
        <v>220</v>
      </c>
      <c r="CI225" t="s">
        <v>9</v>
      </c>
      <c r="CJ225" s="8">
        <f t="shared" si="219"/>
        <v>2.0361574074074529</v>
      </c>
      <c r="CK225" s="8">
        <f t="shared" si="220"/>
        <v>17.218999999999731</v>
      </c>
      <c r="CL225" s="5"/>
      <c r="CM225" s="5">
        <v>220</v>
      </c>
      <c r="CN225" t="s">
        <v>23</v>
      </c>
      <c r="CO225" s="8">
        <f t="shared" si="221"/>
        <v>1.5053020833333408</v>
      </c>
      <c r="CP225" s="8">
        <f t="shared" si="222"/>
        <v>18.218999999999731</v>
      </c>
      <c r="CQ225" s="5"/>
      <c r="CR225" s="5">
        <v>220</v>
      </c>
      <c r="CS225" t="s">
        <v>21</v>
      </c>
      <c r="CT225" s="8">
        <f t="shared" si="223"/>
        <v>0.73470564516125902</v>
      </c>
      <c r="CU225" s="8">
        <f t="shared" si="224"/>
        <v>19.218999999999731</v>
      </c>
      <c r="CV225" s="5"/>
      <c r="CW225" s="5"/>
      <c r="CY225" s="8"/>
      <c r="CZ225" s="8"/>
      <c r="DA225" s="5"/>
      <c r="DB225" s="5"/>
      <c r="DD225" s="8"/>
      <c r="DE225" s="8"/>
      <c r="DF225" s="5"/>
      <c r="DG225" s="5"/>
      <c r="DI225" s="8"/>
      <c r="DJ225" s="8"/>
      <c r="DL225" s="5"/>
      <c r="DN225" s="8"/>
      <c r="DO225" s="8"/>
    </row>
    <row r="226" spans="21:119">
      <c r="U226" s="4">
        <f t="shared" si="228"/>
        <v>221</v>
      </c>
      <c r="V226" t="s">
        <v>22</v>
      </c>
      <c r="W226" s="7">
        <f t="shared" si="193"/>
        <v>5.5736290322580846</v>
      </c>
      <c r="X226" s="7">
        <f t="shared" si="194"/>
        <v>4.2520000000000735</v>
      </c>
      <c r="Z226" s="4">
        <f t="shared" si="229"/>
        <v>221</v>
      </c>
      <c r="AA226" t="s">
        <v>21</v>
      </c>
      <c r="AB226" s="7">
        <f t="shared" si="195"/>
        <v>4.7995138888888969</v>
      </c>
      <c r="AC226" s="7">
        <f t="shared" si="196"/>
        <v>5.2520000000000735</v>
      </c>
      <c r="AE226" s="4">
        <f t="shared" si="230"/>
        <v>221</v>
      </c>
      <c r="AF226" t="s">
        <v>22</v>
      </c>
      <c r="AG226" s="7">
        <f t="shared" si="197"/>
        <v>4.2662345679012343</v>
      </c>
      <c r="AH226" s="7">
        <f t="shared" si="198"/>
        <v>6.2520000000000735</v>
      </c>
      <c r="AJ226" s="4">
        <f t="shared" si="231"/>
        <v>221</v>
      </c>
      <c r="AK226" t="s">
        <v>22</v>
      </c>
      <c r="AL226" s="7">
        <f t="shared" si="199"/>
        <v>3.9157507082153109</v>
      </c>
      <c r="AM226" s="7">
        <f t="shared" si="200"/>
        <v>7.2520000000000735</v>
      </c>
      <c r="AO226" s="4">
        <f t="shared" si="232"/>
        <v>221</v>
      </c>
      <c r="AP226" t="s">
        <v>20</v>
      </c>
      <c r="AQ226" s="7">
        <f t="shared" si="201"/>
        <v>3.6762234042553086</v>
      </c>
      <c r="AR226" s="7">
        <f t="shared" si="202"/>
        <v>8.2519999999998781</v>
      </c>
      <c r="AT226" s="4">
        <f t="shared" si="233"/>
        <v>221</v>
      </c>
      <c r="AU226" s="1" t="s">
        <v>23</v>
      </c>
      <c r="AV226" s="7">
        <f t="shared" si="203"/>
        <v>3.508274111675119</v>
      </c>
      <c r="AW226" s="7">
        <f t="shared" si="204"/>
        <v>9.2519999999998781</v>
      </c>
      <c r="AY226" s="4">
        <f t="shared" si="234"/>
        <v>221</v>
      </c>
      <c r="AZ226" s="11" t="s">
        <v>23</v>
      </c>
      <c r="BA226" s="7">
        <f t="shared" si="205"/>
        <v>3.4214356435643674</v>
      </c>
      <c r="BB226" s="7">
        <f t="shared" si="206"/>
        <v>10.251999999999878</v>
      </c>
      <c r="BD226" s="4">
        <f t="shared" si="235"/>
        <v>221</v>
      </c>
      <c r="BE226" s="1" t="s">
        <v>22</v>
      </c>
      <c r="BF226" s="7">
        <f t="shared" si="207"/>
        <v>3.3962162162162066</v>
      </c>
      <c r="BG226" s="7">
        <f t="shared" si="208"/>
        <v>11.251999999999878</v>
      </c>
      <c r="BI226" s="4">
        <f t="shared" si="236"/>
        <v>221</v>
      </c>
      <c r="BJ226" s="1" t="s">
        <v>9</v>
      </c>
      <c r="BK226" s="7">
        <f t="shared" si="209"/>
        <v>2.8867837837837516</v>
      </c>
      <c r="BL226" s="7">
        <f t="shared" si="210"/>
        <v>12.218000000000123</v>
      </c>
      <c r="BN226" s="4">
        <f t="shared" si="237"/>
        <v>221</v>
      </c>
      <c r="BO226" s="11" t="s">
        <v>21</v>
      </c>
      <c r="BP226" s="7">
        <f t="shared" si="211"/>
        <v>2.8615643564356104</v>
      </c>
      <c r="BQ226" s="7">
        <f t="shared" si="212"/>
        <v>13.218000000000123</v>
      </c>
      <c r="BS226" s="4">
        <f t="shared" si="238"/>
        <v>221</v>
      </c>
      <c r="BT226" s="1" t="s">
        <v>21</v>
      </c>
      <c r="BU226" s="7">
        <f t="shared" si="213"/>
        <v>2.7747258883248866</v>
      </c>
      <c r="BV226" s="7">
        <f t="shared" si="214"/>
        <v>14.218000000000123</v>
      </c>
      <c r="BX226" s="4">
        <f t="shared" si="239"/>
        <v>221</v>
      </c>
      <c r="BY226" t="s">
        <v>19</v>
      </c>
      <c r="BZ226" s="7">
        <f t="shared" si="215"/>
        <v>2.6067765957446971</v>
      </c>
      <c r="CA226" s="7">
        <f t="shared" si="216"/>
        <v>15.218000000000123</v>
      </c>
      <c r="CC226" s="5">
        <v>221</v>
      </c>
      <c r="CD226" t="s">
        <v>9</v>
      </c>
      <c r="CE226" s="8">
        <f t="shared" si="217"/>
        <v>2.3672492917846695</v>
      </c>
      <c r="CF226" s="8">
        <f t="shared" si="218"/>
        <v>16.21799999999973</v>
      </c>
      <c r="CG226" s="5"/>
      <c r="CH226" s="5">
        <v>221</v>
      </c>
      <c r="CI226" t="s">
        <v>9</v>
      </c>
      <c r="CJ226" s="8">
        <f t="shared" si="219"/>
        <v>2.0167654320988109</v>
      </c>
      <c r="CK226" s="8">
        <f t="shared" si="220"/>
        <v>17.21799999999973</v>
      </c>
      <c r="CL226" s="5"/>
      <c r="CM226" s="5">
        <v>221</v>
      </c>
      <c r="CN226" t="s">
        <v>23</v>
      </c>
      <c r="CO226" s="8">
        <f t="shared" si="221"/>
        <v>1.4834861111111186</v>
      </c>
      <c r="CP226" s="8">
        <f t="shared" si="222"/>
        <v>18.21799999999973</v>
      </c>
      <c r="CQ226" s="5"/>
      <c r="CR226" s="5">
        <v>221</v>
      </c>
      <c r="CS226" t="s">
        <v>9</v>
      </c>
      <c r="CT226" s="8">
        <f t="shared" si="223"/>
        <v>0.70937096774190422</v>
      </c>
      <c r="CU226" s="8">
        <f t="shared" si="224"/>
        <v>19.21799999999973</v>
      </c>
      <c r="CV226" s="5"/>
      <c r="CW226" s="5"/>
      <c r="CY226" s="8"/>
      <c r="CZ226" s="8"/>
      <c r="DA226" s="5"/>
      <c r="DB226" s="5"/>
      <c r="DD226" s="8"/>
      <c r="DE226" s="8"/>
      <c r="DF226" s="5"/>
      <c r="DG226" s="5"/>
      <c r="DI226" s="8"/>
      <c r="DJ226" s="8"/>
      <c r="DL226" s="5"/>
      <c r="DN226" s="8"/>
      <c r="DO226" s="8"/>
    </row>
    <row r="227" spans="21:119">
      <c r="U227" s="4">
        <f t="shared" si="228"/>
        <v>222</v>
      </c>
      <c r="V227" t="s">
        <v>22</v>
      </c>
      <c r="W227" s="7">
        <f t="shared" si="193"/>
        <v>5.5989637096774398</v>
      </c>
      <c r="X227" s="7">
        <f t="shared" si="194"/>
        <v>4.2530000000000738</v>
      </c>
      <c r="Z227" s="4">
        <f t="shared" si="229"/>
        <v>222</v>
      </c>
      <c r="AA227" t="s">
        <v>9</v>
      </c>
      <c r="AB227" s="7">
        <f t="shared" si="195"/>
        <v>4.8213298611111188</v>
      </c>
      <c r="AC227" s="7">
        <f t="shared" si="196"/>
        <v>5.2530000000000738</v>
      </c>
      <c r="AE227" s="4">
        <f t="shared" si="230"/>
        <v>222</v>
      </c>
      <c r="AF227" t="s">
        <v>21</v>
      </c>
      <c r="AG227" s="7">
        <f t="shared" si="197"/>
        <v>4.2856265432098759</v>
      </c>
      <c r="AH227" s="7">
        <f t="shared" si="198"/>
        <v>6.2530000000000738</v>
      </c>
      <c r="AJ227" s="4">
        <f t="shared" si="231"/>
        <v>222</v>
      </c>
      <c r="AK227" t="s">
        <v>22</v>
      </c>
      <c r="AL227" s="7">
        <f t="shared" si="199"/>
        <v>3.9335495750708351</v>
      </c>
      <c r="AM227" s="7">
        <f t="shared" si="200"/>
        <v>7.2530000000000738</v>
      </c>
      <c r="AO227" s="4">
        <f t="shared" si="232"/>
        <v>222</v>
      </c>
      <c r="AP227" t="s">
        <v>9</v>
      </c>
      <c r="AQ227" s="7">
        <f t="shared" si="201"/>
        <v>3.6929335106382872</v>
      </c>
      <c r="AR227" s="7">
        <f t="shared" si="202"/>
        <v>8.2529999999998775</v>
      </c>
      <c r="AT227" s="4">
        <f t="shared" si="233"/>
        <v>222</v>
      </c>
      <c r="AU227" s="1" t="s">
        <v>23</v>
      </c>
      <c r="AV227" s="7">
        <f t="shared" si="203"/>
        <v>3.5242208121827332</v>
      </c>
      <c r="AW227" s="7">
        <f t="shared" si="204"/>
        <v>9.2529999999998775</v>
      </c>
      <c r="AY227" s="4">
        <f t="shared" si="234"/>
        <v>222</v>
      </c>
      <c r="AZ227" s="11" t="s">
        <v>23</v>
      </c>
      <c r="BA227" s="7">
        <f t="shared" si="205"/>
        <v>3.4369876237623873</v>
      </c>
      <c r="BB227" s="7">
        <f t="shared" si="206"/>
        <v>10.252999999999878</v>
      </c>
      <c r="BD227" s="4">
        <f t="shared" si="235"/>
        <v>222</v>
      </c>
      <c r="BE227" s="1" t="s">
        <v>22</v>
      </c>
      <c r="BF227" s="7">
        <f t="shared" si="207"/>
        <v>3.4116535626535529</v>
      </c>
      <c r="BG227" s="7">
        <f t="shared" si="208"/>
        <v>11.252999999999878</v>
      </c>
      <c r="BI227" s="4">
        <f t="shared" si="236"/>
        <v>222</v>
      </c>
      <c r="BJ227" s="1" t="s">
        <v>9</v>
      </c>
      <c r="BK227" s="7">
        <f t="shared" si="209"/>
        <v>2.8713464373464053</v>
      </c>
      <c r="BL227" s="7">
        <f t="shared" si="210"/>
        <v>12.217000000000123</v>
      </c>
      <c r="BN227" s="4">
        <f t="shared" si="237"/>
        <v>222</v>
      </c>
      <c r="BO227" s="11" t="s">
        <v>21</v>
      </c>
      <c r="BP227" s="7">
        <f t="shared" si="211"/>
        <v>2.8460123762375904</v>
      </c>
      <c r="BQ227" s="7">
        <f t="shared" si="212"/>
        <v>13.217000000000123</v>
      </c>
      <c r="BS227" s="4">
        <f t="shared" si="238"/>
        <v>222</v>
      </c>
      <c r="BT227" s="1" t="s">
        <v>21</v>
      </c>
      <c r="BU227" s="7">
        <f t="shared" si="213"/>
        <v>2.7587791878172725</v>
      </c>
      <c r="BV227" s="7">
        <f t="shared" si="214"/>
        <v>14.217000000000123</v>
      </c>
      <c r="BX227" s="4">
        <f t="shared" si="239"/>
        <v>222</v>
      </c>
      <c r="BY227" t="s">
        <v>22</v>
      </c>
      <c r="BZ227" s="7">
        <f t="shared" si="215"/>
        <v>2.5900664893617185</v>
      </c>
      <c r="CA227" s="7">
        <f t="shared" si="216"/>
        <v>15.217000000000123</v>
      </c>
      <c r="CC227" s="5">
        <v>222</v>
      </c>
      <c r="CD227" t="s">
        <v>9</v>
      </c>
      <c r="CE227" s="8">
        <f t="shared" si="217"/>
        <v>2.3494504249291452</v>
      </c>
      <c r="CF227" s="8">
        <f t="shared" si="218"/>
        <v>16.216999999999729</v>
      </c>
      <c r="CG227" s="5"/>
      <c r="CH227" s="5">
        <v>222</v>
      </c>
      <c r="CI227" t="s">
        <v>23</v>
      </c>
      <c r="CJ227" s="8">
        <f t="shared" si="219"/>
        <v>1.9973734567901689</v>
      </c>
      <c r="CK227" s="8">
        <f t="shared" si="220"/>
        <v>17.216999999999729</v>
      </c>
      <c r="CL227" s="5"/>
      <c r="CM227" s="5">
        <v>222</v>
      </c>
      <c r="CN227" t="s">
        <v>22</v>
      </c>
      <c r="CO227" s="8">
        <f t="shared" si="221"/>
        <v>1.4616701388888964</v>
      </c>
      <c r="CP227" s="8">
        <f t="shared" si="222"/>
        <v>18.216999999999729</v>
      </c>
      <c r="CQ227" s="5"/>
      <c r="CR227" s="5">
        <v>222</v>
      </c>
      <c r="CS227" t="s">
        <v>9</v>
      </c>
      <c r="CT227" s="8">
        <f t="shared" si="223"/>
        <v>0.68403629032254942</v>
      </c>
      <c r="CU227" s="8">
        <f t="shared" si="224"/>
        <v>19.216999999999729</v>
      </c>
      <c r="CV227" s="5"/>
      <c r="CW227" s="5"/>
      <c r="CY227" s="8"/>
      <c r="CZ227" s="8"/>
      <c r="DA227" s="5"/>
      <c r="DB227" s="5"/>
      <c r="DD227" s="8"/>
      <c r="DE227" s="8"/>
      <c r="DF227" s="5"/>
      <c r="DG227" s="5"/>
      <c r="DI227" s="8"/>
      <c r="DJ227" s="8"/>
      <c r="DL227" s="5"/>
      <c r="DN227" s="8"/>
      <c r="DO227" s="8"/>
    </row>
    <row r="228" spans="21:119">
      <c r="U228" s="4">
        <f t="shared" si="228"/>
        <v>223</v>
      </c>
      <c r="V228" t="s">
        <v>22</v>
      </c>
      <c r="W228" s="7">
        <f t="shared" si="193"/>
        <v>5.6242983870967951</v>
      </c>
      <c r="X228" s="7">
        <f t="shared" si="194"/>
        <v>4.2540000000000742</v>
      </c>
      <c r="Z228" s="4">
        <f t="shared" si="229"/>
        <v>223</v>
      </c>
      <c r="AA228" t="s">
        <v>9</v>
      </c>
      <c r="AB228" s="7">
        <f t="shared" si="195"/>
        <v>4.8431458333333408</v>
      </c>
      <c r="AC228" s="7">
        <f t="shared" si="196"/>
        <v>5.2540000000000742</v>
      </c>
      <c r="AE228" s="4">
        <f t="shared" si="230"/>
        <v>223</v>
      </c>
      <c r="AF228" t="s">
        <v>21</v>
      </c>
      <c r="AG228" s="7">
        <f t="shared" si="197"/>
        <v>4.3050185185185175</v>
      </c>
      <c r="AH228" s="7">
        <f t="shared" si="198"/>
        <v>6.2540000000000742</v>
      </c>
      <c r="AJ228" s="4">
        <f t="shared" si="231"/>
        <v>223</v>
      </c>
      <c r="AK228" t="s">
        <v>22</v>
      </c>
      <c r="AL228" s="7">
        <f t="shared" si="199"/>
        <v>3.9513484419263594</v>
      </c>
      <c r="AM228" s="7">
        <f t="shared" si="200"/>
        <v>7.2540000000000742</v>
      </c>
      <c r="AO228" s="4">
        <f t="shared" si="232"/>
        <v>223</v>
      </c>
      <c r="AP228" t="s">
        <v>9</v>
      </c>
      <c r="AQ228" s="7">
        <f t="shared" si="201"/>
        <v>3.7096436170212659</v>
      </c>
      <c r="AR228" s="7">
        <f t="shared" si="202"/>
        <v>8.253999999999877</v>
      </c>
      <c r="AT228" s="4">
        <f t="shared" si="233"/>
        <v>223</v>
      </c>
      <c r="AU228" s="1" t="s">
        <v>22</v>
      </c>
      <c r="AV228" s="7">
        <f t="shared" si="203"/>
        <v>3.5401675126903474</v>
      </c>
      <c r="AW228" s="7">
        <f t="shared" si="204"/>
        <v>9.253999999999877</v>
      </c>
      <c r="AY228" s="4">
        <f t="shared" si="234"/>
        <v>223</v>
      </c>
      <c r="AZ228" s="11" t="s">
        <v>22</v>
      </c>
      <c r="BA228" s="7">
        <f t="shared" si="205"/>
        <v>3.4525396039604073</v>
      </c>
      <c r="BB228" s="7">
        <f t="shared" si="206"/>
        <v>10.253999999999877</v>
      </c>
      <c r="BD228" s="4">
        <f t="shared" si="235"/>
        <v>223</v>
      </c>
      <c r="BE228" s="1" t="s">
        <v>21</v>
      </c>
      <c r="BF228" s="7">
        <f t="shared" si="207"/>
        <v>3.4270909090908992</v>
      </c>
      <c r="BG228" s="7">
        <f t="shared" si="208"/>
        <v>11.253999999999877</v>
      </c>
      <c r="BI228" s="4">
        <f t="shared" si="236"/>
        <v>223</v>
      </c>
      <c r="BJ228" s="1" t="s">
        <v>23</v>
      </c>
      <c r="BK228" s="7">
        <f t="shared" si="209"/>
        <v>2.855909090909059</v>
      </c>
      <c r="BL228" s="7">
        <f t="shared" si="210"/>
        <v>12.216000000000124</v>
      </c>
      <c r="BN228" s="4">
        <f t="shared" si="237"/>
        <v>223</v>
      </c>
      <c r="BO228" s="11" t="s">
        <v>9</v>
      </c>
      <c r="BP228" s="7">
        <f t="shared" si="211"/>
        <v>2.8304603960395704</v>
      </c>
      <c r="BQ228" s="7">
        <f t="shared" si="212"/>
        <v>13.216000000000124</v>
      </c>
      <c r="BS228" s="4">
        <f t="shared" si="238"/>
        <v>223</v>
      </c>
      <c r="BT228" s="1" t="s">
        <v>9</v>
      </c>
      <c r="BU228" s="7">
        <f t="shared" si="213"/>
        <v>2.7428324873096583</v>
      </c>
      <c r="BV228" s="7">
        <f t="shared" si="214"/>
        <v>14.216000000000124</v>
      </c>
      <c r="BX228" s="4">
        <f t="shared" si="239"/>
        <v>223</v>
      </c>
      <c r="BY228" t="s">
        <v>22</v>
      </c>
      <c r="BZ228" s="7">
        <f t="shared" si="215"/>
        <v>2.5733563829787398</v>
      </c>
      <c r="CA228" s="7">
        <f t="shared" si="216"/>
        <v>15.216000000000124</v>
      </c>
      <c r="CC228" s="5">
        <v>223</v>
      </c>
      <c r="CD228" t="s">
        <v>9</v>
      </c>
      <c r="CE228" s="8">
        <f t="shared" si="217"/>
        <v>2.331651558073621</v>
      </c>
      <c r="CF228" s="8">
        <f t="shared" si="218"/>
        <v>16.215999999999728</v>
      </c>
      <c r="CG228" s="5"/>
      <c r="CH228" s="5">
        <v>223</v>
      </c>
      <c r="CI228" t="s">
        <v>23</v>
      </c>
      <c r="CJ228" s="8">
        <f t="shared" si="219"/>
        <v>1.9779814814815269</v>
      </c>
      <c r="CK228" s="8">
        <f t="shared" si="220"/>
        <v>17.215999999999728</v>
      </c>
      <c r="CL228" s="5"/>
      <c r="CM228" s="5">
        <v>223</v>
      </c>
      <c r="CN228" t="s">
        <v>22</v>
      </c>
      <c r="CO228" s="8">
        <f t="shared" si="221"/>
        <v>1.4398541666666742</v>
      </c>
      <c r="CP228" s="8">
        <f t="shared" si="222"/>
        <v>18.215999999999728</v>
      </c>
      <c r="CQ228" s="5"/>
      <c r="CR228" s="5">
        <v>223</v>
      </c>
      <c r="CS228" t="s">
        <v>9</v>
      </c>
      <c r="CT228" s="8">
        <f t="shared" si="223"/>
        <v>0.65870161290319462</v>
      </c>
      <c r="CU228" s="8">
        <f t="shared" si="224"/>
        <v>19.215999999999728</v>
      </c>
      <c r="CV228" s="5"/>
      <c r="CW228" s="5"/>
      <c r="CY228" s="8"/>
      <c r="CZ228" s="8"/>
      <c r="DA228" s="5"/>
      <c r="DB228" s="5"/>
      <c r="DD228" s="8"/>
      <c r="DE228" s="8"/>
      <c r="DF228" s="5"/>
      <c r="DG228" s="5"/>
      <c r="DI228" s="8"/>
      <c r="DJ228" s="8"/>
      <c r="DL228" s="5"/>
      <c r="DN228" s="8"/>
      <c r="DO228" s="8"/>
    </row>
    <row r="229" spans="21:119">
      <c r="U229" s="4">
        <f t="shared" si="228"/>
        <v>224</v>
      </c>
      <c r="V229" t="s">
        <v>21</v>
      </c>
      <c r="W229" s="7">
        <f t="shared" si="193"/>
        <v>5.6496330645161503</v>
      </c>
      <c r="X229" s="7">
        <f t="shared" si="194"/>
        <v>4.2550000000000745</v>
      </c>
      <c r="Z229" s="4">
        <f t="shared" si="229"/>
        <v>224</v>
      </c>
      <c r="AA229" t="s">
        <v>9</v>
      </c>
      <c r="AB229" s="7">
        <f t="shared" si="195"/>
        <v>4.8649618055555628</v>
      </c>
      <c r="AC229" s="7">
        <f t="shared" si="196"/>
        <v>5.2550000000000745</v>
      </c>
      <c r="AE229" s="4">
        <f t="shared" si="230"/>
        <v>224</v>
      </c>
      <c r="AF229" t="s">
        <v>21</v>
      </c>
      <c r="AG229" s="7">
        <f t="shared" si="197"/>
        <v>4.324410493827159</v>
      </c>
      <c r="AH229" s="7">
        <f t="shared" si="198"/>
        <v>6.2550000000000745</v>
      </c>
      <c r="AJ229" s="4">
        <f t="shared" si="231"/>
        <v>224</v>
      </c>
      <c r="AK229" t="s">
        <v>22</v>
      </c>
      <c r="AL229" s="7">
        <f t="shared" si="199"/>
        <v>3.9691473087818836</v>
      </c>
      <c r="AM229" s="7">
        <f t="shared" si="200"/>
        <v>7.2550000000000745</v>
      </c>
      <c r="AO229" s="4">
        <f t="shared" si="232"/>
        <v>224</v>
      </c>
      <c r="AP229" t="s">
        <v>23</v>
      </c>
      <c r="AQ229" s="7">
        <f t="shared" si="201"/>
        <v>3.7263537234042445</v>
      </c>
      <c r="AR229" s="7">
        <f t="shared" si="202"/>
        <v>8.2549999999998764</v>
      </c>
      <c r="AT229" s="4">
        <f t="shared" si="233"/>
        <v>224</v>
      </c>
      <c r="AU229" s="1" t="s">
        <v>22</v>
      </c>
      <c r="AV229" s="7">
        <f t="shared" si="203"/>
        <v>3.5561142131979615</v>
      </c>
      <c r="AW229" s="7">
        <f t="shared" si="204"/>
        <v>9.2549999999998764</v>
      </c>
      <c r="AY229" s="4">
        <f t="shared" si="234"/>
        <v>224</v>
      </c>
      <c r="AZ229" s="11" t="s">
        <v>22</v>
      </c>
      <c r="BA229" s="7">
        <f t="shared" si="205"/>
        <v>3.4680915841584272</v>
      </c>
      <c r="BB229" s="7">
        <f t="shared" si="206"/>
        <v>10.254999999999876</v>
      </c>
      <c r="BD229" s="4">
        <f t="shared" si="235"/>
        <v>224</v>
      </c>
      <c r="BE229" s="1" t="s">
        <v>21</v>
      </c>
      <c r="BF229" s="7">
        <f t="shared" si="207"/>
        <v>3.4425282555282455</v>
      </c>
      <c r="BG229" s="7">
        <f t="shared" si="208"/>
        <v>11.254999999999876</v>
      </c>
      <c r="BI229" s="4">
        <f t="shared" si="236"/>
        <v>224</v>
      </c>
      <c r="BJ229" s="1" t="s">
        <v>23</v>
      </c>
      <c r="BK229" s="7">
        <f t="shared" si="209"/>
        <v>2.8404717444717127</v>
      </c>
      <c r="BL229" s="7">
        <f t="shared" si="210"/>
        <v>12.215000000000124</v>
      </c>
      <c r="BN229" s="4">
        <f t="shared" si="237"/>
        <v>224</v>
      </c>
      <c r="BO229" s="11" t="s">
        <v>9</v>
      </c>
      <c r="BP229" s="7">
        <f t="shared" si="211"/>
        <v>2.8149084158415505</v>
      </c>
      <c r="BQ229" s="7">
        <f t="shared" si="212"/>
        <v>13.215000000000124</v>
      </c>
      <c r="BS229" s="4">
        <f t="shared" si="238"/>
        <v>224</v>
      </c>
      <c r="BT229" s="1" t="s">
        <v>9</v>
      </c>
      <c r="BU229" s="7">
        <f t="shared" si="213"/>
        <v>2.7268857868020442</v>
      </c>
      <c r="BV229" s="7">
        <f t="shared" si="214"/>
        <v>14.215000000000124</v>
      </c>
      <c r="BX229" s="4">
        <f t="shared" si="239"/>
        <v>224</v>
      </c>
      <c r="BY229" t="s">
        <v>21</v>
      </c>
      <c r="BZ229" s="7">
        <f t="shared" si="215"/>
        <v>2.5566462765957612</v>
      </c>
      <c r="CA229" s="7">
        <f t="shared" si="216"/>
        <v>15.215000000000124</v>
      </c>
      <c r="CC229" s="5">
        <v>224</v>
      </c>
      <c r="CD229" t="s">
        <v>9</v>
      </c>
      <c r="CE229" s="8">
        <f t="shared" si="217"/>
        <v>2.3138526912180968</v>
      </c>
      <c r="CF229" s="8">
        <f t="shared" si="218"/>
        <v>16.214999999999726</v>
      </c>
      <c r="CG229" s="5"/>
      <c r="CH229" s="5">
        <v>224</v>
      </c>
      <c r="CI229" t="s">
        <v>23</v>
      </c>
      <c r="CJ229" s="8">
        <f t="shared" si="219"/>
        <v>1.9585895061728849</v>
      </c>
      <c r="CK229" s="8">
        <f t="shared" si="220"/>
        <v>17.214999999999726</v>
      </c>
      <c r="CL229" s="5"/>
      <c r="CM229" s="5">
        <v>224</v>
      </c>
      <c r="CN229" t="s">
        <v>22</v>
      </c>
      <c r="CO229" s="8">
        <f t="shared" si="221"/>
        <v>1.418038194444452</v>
      </c>
      <c r="CP229" s="8">
        <f t="shared" si="222"/>
        <v>18.214999999999726</v>
      </c>
      <c r="CQ229" s="5"/>
      <c r="CR229" s="5">
        <v>224</v>
      </c>
      <c r="CS229" t="s">
        <v>23</v>
      </c>
      <c r="CT229" s="8">
        <f t="shared" si="223"/>
        <v>0.63336693548383982</v>
      </c>
      <c r="CU229" s="8">
        <f t="shared" si="224"/>
        <v>19.214999999999726</v>
      </c>
      <c r="CV229" s="5"/>
      <c r="CW229" s="5"/>
      <c r="CY229" s="8"/>
      <c r="CZ229" s="8"/>
      <c r="DA229" s="5"/>
      <c r="DB229" s="5"/>
      <c r="DD229" s="8"/>
      <c r="DE229" s="8"/>
      <c r="DF229" s="5"/>
      <c r="DG229" s="5"/>
      <c r="DI229" s="8"/>
      <c r="DJ229" s="8"/>
      <c r="DL229" s="5"/>
      <c r="DN229" s="8"/>
      <c r="DO229" s="8"/>
    </row>
    <row r="230" spans="21:119">
      <c r="U230" s="4">
        <f t="shared" si="228"/>
        <v>225</v>
      </c>
      <c r="V230" t="s">
        <v>21</v>
      </c>
      <c r="W230" s="7">
        <f t="shared" si="193"/>
        <v>5.6749677419355056</v>
      </c>
      <c r="X230" s="7">
        <f t="shared" si="194"/>
        <v>4.2560000000000748</v>
      </c>
      <c r="Z230" s="4">
        <f t="shared" si="229"/>
        <v>225</v>
      </c>
      <c r="AA230" t="s">
        <v>23</v>
      </c>
      <c r="AB230" s="7">
        <f t="shared" si="195"/>
        <v>4.8867777777777848</v>
      </c>
      <c r="AC230" s="7">
        <f t="shared" si="196"/>
        <v>5.2560000000000748</v>
      </c>
      <c r="AE230" s="4">
        <f t="shared" si="230"/>
        <v>225</v>
      </c>
      <c r="AF230" t="s">
        <v>9</v>
      </c>
      <c r="AG230" s="7">
        <f t="shared" si="197"/>
        <v>4.3438024691358006</v>
      </c>
      <c r="AH230" s="7">
        <f t="shared" si="198"/>
        <v>6.2560000000000748</v>
      </c>
      <c r="AJ230" s="4">
        <f t="shared" si="231"/>
        <v>225</v>
      </c>
      <c r="AK230" t="s">
        <v>21</v>
      </c>
      <c r="AL230" s="7">
        <f t="shared" si="199"/>
        <v>3.9869461756374078</v>
      </c>
      <c r="AM230" s="7">
        <f t="shared" si="200"/>
        <v>7.2560000000000748</v>
      </c>
      <c r="AO230" s="4">
        <f t="shared" si="232"/>
        <v>225</v>
      </c>
      <c r="AP230" t="s">
        <v>23</v>
      </c>
      <c r="AQ230" s="7">
        <f t="shared" si="201"/>
        <v>3.7430638297872232</v>
      </c>
      <c r="AR230" s="7">
        <f t="shared" si="202"/>
        <v>8.2559999999998759</v>
      </c>
      <c r="AT230" s="4">
        <f t="shared" si="233"/>
        <v>225</v>
      </c>
      <c r="AU230" s="1" t="s">
        <v>22</v>
      </c>
      <c r="AV230" s="7">
        <f t="shared" si="203"/>
        <v>3.5720609137055757</v>
      </c>
      <c r="AW230" s="7">
        <f t="shared" si="204"/>
        <v>9.2559999999998759</v>
      </c>
      <c r="AY230" s="4">
        <f t="shared" si="234"/>
        <v>225</v>
      </c>
      <c r="AZ230" s="11" t="s">
        <v>22</v>
      </c>
      <c r="BA230" s="7">
        <f t="shared" si="205"/>
        <v>3.4836435643564472</v>
      </c>
      <c r="BB230" s="7">
        <f t="shared" si="206"/>
        <v>10.255999999999876</v>
      </c>
      <c r="BD230" s="4">
        <f t="shared" si="235"/>
        <v>225</v>
      </c>
      <c r="BE230" s="1" t="s">
        <v>9</v>
      </c>
      <c r="BF230" s="7">
        <f t="shared" si="207"/>
        <v>3.4579656019655918</v>
      </c>
      <c r="BG230" s="7">
        <f t="shared" si="208"/>
        <v>11.255999999999876</v>
      </c>
      <c r="BI230" s="4">
        <f t="shared" si="236"/>
        <v>225</v>
      </c>
      <c r="BJ230" s="1" t="s">
        <v>22</v>
      </c>
      <c r="BK230" s="7">
        <f t="shared" si="209"/>
        <v>2.8250343980343664</v>
      </c>
      <c r="BL230" s="7">
        <f t="shared" si="210"/>
        <v>12.214000000000125</v>
      </c>
      <c r="BN230" s="4">
        <f t="shared" si="237"/>
        <v>225</v>
      </c>
      <c r="BO230" s="11" t="s">
        <v>9</v>
      </c>
      <c r="BP230" s="7">
        <f t="shared" si="211"/>
        <v>2.7993564356435305</v>
      </c>
      <c r="BQ230" s="7">
        <f t="shared" si="212"/>
        <v>13.214000000000125</v>
      </c>
      <c r="BS230" s="4">
        <f t="shared" si="238"/>
        <v>225</v>
      </c>
      <c r="BT230" s="1" t="s">
        <v>9</v>
      </c>
      <c r="BU230" s="7">
        <f t="shared" si="213"/>
        <v>2.71093908629443</v>
      </c>
      <c r="BV230" s="7">
        <f t="shared" si="214"/>
        <v>14.214000000000125</v>
      </c>
      <c r="BX230" s="4">
        <f t="shared" si="239"/>
        <v>225</v>
      </c>
      <c r="BY230" t="s">
        <v>21</v>
      </c>
      <c r="BZ230" s="7">
        <f t="shared" si="215"/>
        <v>2.5399361702127825</v>
      </c>
      <c r="CA230" s="7">
        <f t="shared" si="216"/>
        <v>15.214000000000125</v>
      </c>
      <c r="CC230" s="5">
        <v>225</v>
      </c>
      <c r="CD230" t="s">
        <v>23</v>
      </c>
      <c r="CE230" s="8">
        <f t="shared" si="217"/>
        <v>2.2960538243625725</v>
      </c>
      <c r="CF230" s="8">
        <f t="shared" si="218"/>
        <v>16.213999999999725</v>
      </c>
      <c r="CG230" s="5"/>
      <c r="CH230" s="5">
        <v>225</v>
      </c>
      <c r="CI230" t="s">
        <v>22</v>
      </c>
      <c r="CJ230" s="8">
        <f t="shared" si="219"/>
        <v>1.9391975308642428</v>
      </c>
      <c r="CK230" s="8">
        <f t="shared" si="220"/>
        <v>17.213999999999725</v>
      </c>
      <c r="CL230" s="5"/>
      <c r="CM230" s="5">
        <v>225</v>
      </c>
      <c r="CN230" t="s">
        <v>21</v>
      </c>
      <c r="CO230" s="8">
        <f t="shared" si="221"/>
        <v>1.3962222222222298</v>
      </c>
      <c r="CP230" s="8">
        <f t="shared" si="222"/>
        <v>18.213999999999725</v>
      </c>
      <c r="CQ230" s="5"/>
      <c r="CR230" s="5">
        <v>225</v>
      </c>
      <c r="CS230" t="s">
        <v>23</v>
      </c>
      <c r="CT230" s="8">
        <f t="shared" si="223"/>
        <v>0.60803225806448502</v>
      </c>
      <c r="CU230" s="8">
        <f t="shared" si="224"/>
        <v>19.213999999999725</v>
      </c>
      <c r="CV230" s="5"/>
      <c r="CW230" s="5"/>
      <c r="CY230" s="8"/>
      <c r="CZ230" s="8"/>
      <c r="DA230" s="5"/>
      <c r="DB230" s="5"/>
      <c r="DD230" s="8"/>
      <c r="DE230" s="8"/>
      <c r="DF230" s="5"/>
      <c r="DG230" s="5"/>
      <c r="DI230" s="8"/>
      <c r="DJ230" s="8"/>
      <c r="DL230" s="5"/>
      <c r="DN230" s="8"/>
      <c r="DO230" s="8"/>
    </row>
    <row r="231" spans="21:119">
      <c r="U231" s="4">
        <f t="shared" si="228"/>
        <v>226</v>
      </c>
      <c r="V231" t="s">
        <v>9</v>
      </c>
      <c r="W231" s="7">
        <f t="shared" si="193"/>
        <v>5.7003024193548608</v>
      </c>
      <c r="X231" s="7">
        <f t="shared" si="194"/>
        <v>4.2570000000000752</v>
      </c>
      <c r="Z231" s="4">
        <f t="shared" si="229"/>
        <v>226</v>
      </c>
      <c r="AA231" t="s">
        <v>23</v>
      </c>
      <c r="AB231" s="7">
        <f t="shared" si="195"/>
        <v>4.9085937500000068</v>
      </c>
      <c r="AC231" s="7">
        <f t="shared" si="196"/>
        <v>5.2570000000000752</v>
      </c>
      <c r="AE231" s="4">
        <f t="shared" si="230"/>
        <v>226</v>
      </c>
      <c r="AF231" t="s">
        <v>9</v>
      </c>
      <c r="AG231" s="7">
        <f t="shared" si="197"/>
        <v>4.3631944444444422</v>
      </c>
      <c r="AH231" s="7">
        <f t="shared" si="198"/>
        <v>6.2570000000000752</v>
      </c>
      <c r="AJ231" s="4">
        <f t="shared" si="231"/>
        <v>226</v>
      </c>
      <c r="AK231" t="s">
        <v>21</v>
      </c>
      <c r="AL231" s="7">
        <f t="shared" si="199"/>
        <v>4.0047450424929316</v>
      </c>
      <c r="AM231" s="7">
        <f t="shared" si="200"/>
        <v>7.2570000000000752</v>
      </c>
      <c r="AO231" s="4">
        <f t="shared" si="232"/>
        <v>226</v>
      </c>
      <c r="AP231" t="s">
        <v>23</v>
      </c>
      <c r="AQ231" s="7">
        <f t="shared" si="201"/>
        <v>3.7597739361702018</v>
      </c>
      <c r="AR231" s="7">
        <f t="shared" si="202"/>
        <v>8.2569999999998753</v>
      </c>
      <c r="AT231" s="4">
        <f t="shared" si="233"/>
        <v>226</v>
      </c>
      <c r="AU231" s="1" t="s">
        <v>21</v>
      </c>
      <c r="AV231" s="7">
        <f t="shared" si="203"/>
        <v>3.5880076142131898</v>
      </c>
      <c r="AW231" s="7">
        <f t="shared" si="204"/>
        <v>9.2569999999998753</v>
      </c>
      <c r="AY231" s="4">
        <f t="shared" si="234"/>
        <v>226</v>
      </c>
      <c r="AZ231" s="11" t="s">
        <v>21</v>
      </c>
      <c r="BA231" s="7">
        <f t="shared" si="205"/>
        <v>3.4991955445544671</v>
      </c>
      <c r="BB231" s="7">
        <f t="shared" si="206"/>
        <v>10.256999999999875</v>
      </c>
      <c r="BD231" s="4">
        <f t="shared" si="235"/>
        <v>226</v>
      </c>
      <c r="BE231" s="1" t="s">
        <v>9</v>
      </c>
      <c r="BF231" s="7">
        <f t="shared" si="207"/>
        <v>3.4734029484029381</v>
      </c>
      <c r="BG231" s="7">
        <f t="shared" si="208"/>
        <v>11.256999999999875</v>
      </c>
      <c r="BI231" s="4">
        <f t="shared" si="236"/>
        <v>226</v>
      </c>
      <c r="BJ231" s="1" t="s">
        <v>22</v>
      </c>
      <c r="BK231" s="7">
        <f t="shared" si="209"/>
        <v>2.8095970515970201</v>
      </c>
      <c r="BL231" s="7">
        <f t="shared" si="210"/>
        <v>12.213000000000125</v>
      </c>
      <c r="BN231" s="4">
        <f t="shared" si="237"/>
        <v>226</v>
      </c>
      <c r="BO231" s="11" t="s">
        <v>23</v>
      </c>
      <c r="BP231" s="7">
        <f t="shared" si="211"/>
        <v>2.7838044554455106</v>
      </c>
      <c r="BQ231" s="7">
        <f t="shared" si="212"/>
        <v>13.213000000000125</v>
      </c>
      <c r="BS231" s="4">
        <f t="shared" si="238"/>
        <v>226</v>
      </c>
      <c r="BT231" s="1" t="s">
        <v>23</v>
      </c>
      <c r="BU231" s="7">
        <f t="shared" si="213"/>
        <v>2.6949923857868159</v>
      </c>
      <c r="BV231" s="7">
        <f t="shared" si="214"/>
        <v>14.213000000000125</v>
      </c>
      <c r="BX231" s="4">
        <f t="shared" si="239"/>
        <v>226</v>
      </c>
      <c r="BY231" t="s">
        <v>21</v>
      </c>
      <c r="BZ231" s="7">
        <f t="shared" si="215"/>
        <v>2.5232260638298039</v>
      </c>
      <c r="CA231" s="7">
        <f t="shared" si="216"/>
        <v>15.213000000000125</v>
      </c>
      <c r="CC231" s="5">
        <v>226</v>
      </c>
      <c r="CD231" t="s">
        <v>23</v>
      </c>
      <c r="CE231" s="8">
        <f t="shared" si="217"/>
        <v>2.2782549575070483</v>
      </c>
      <c r="CF231" s="8">
        <f t="shared" si="218"/>
        <v>16.212999999999724</v>
      </c>
      <c r="CG231" s="5"/>
      <c r="CH231" s="5">
        <v>226</v>
      </c>
      <c r="CI231" t="s">
        <v>22</v>
      </c>
      <c r="CJ231" s="8">
        <f t="shared" si="219"/>
        <v>1.9198055555556008</v>
      </c>
      <c r="CK231" s="8">
        <f t="shared" si="220"/>
        <v>17.212999999999724</v>
      </c>
      <c r="CL231" s="5"/>
      <c r="CM231" s="5">
        <v>226</v>
      </c>
      <c r="CN231" t="s">
        <v>21</v>
      </c>
      <c r="CO231" s="8">
        <f t="shared" si="221"/>
        <v>1.3744062500000076</v>
      </c>
      <c r="CP231" s="8">
        <f t="shared" si="222"/>
        <v>18.212999999999724</v>
      </c>
      <c r="CQ231" s="5"/>
      <c r="CR231" s="5">
        <v>226</v>
      </c>
      <c r="CS231" t="s">
        <v>22</v>
      </c>
      <c r="CT231" s="8">
        <f t="shared" si="223"/>
        <v>0.58269758064513022</v>
      </c>
      <c r="CU231" s="8">
        <f t="shared" si="224"/>
        <v>19.212999999999724</v>
      </c>
      <c r="CV231" s="5"/>
      <c r="CW231" s="5"/>
      <c r="CY231" s="8"/>
      <c r="CZ231" s="8"/>
      <c r="DA231" s="5"/>
      <c r="DB231" s="5"/>
      <c r="DD231" s="8"/>
      <c r="DE231" s="8"/>
      <c r="DF231" s="5"/>
      <c r="DG231" s="5"/>
      <c r="DI231" s="8"/>
      <c r="DJ231" s="8"/>
      <c r="DL231" s="5"/>
      <c r="DN231" s="8"/>
      <c r="DO231" s="8"/>
    </row>
    <row r="232" spans="21:119">
      <c r="U232" s="4">
        <f t="shared" si="228"/>
        <v>227</v>
      </c>
      <c r="V232" t="s">
        <v>9</v>
      </c>
      <c r="W232" s="7">
        <f t="shared" si="193"/>
        <v>5.7256370967742161</v>
      </c>
      <c r="X232" s="7">
        <f t="shared" si="194"/>
        <v>4.2580000000000755</v>
      </c>
      <c r="Z232" s="4">
        <f t="shared" si="229"/>
        <v>227</v>
      </c>
      <c r="AA232" t="s">
        <v>22</v>
      </c>
      <c r="AB232" s="7">
        <f t="shared" si="195"/>
        <v>4.9304097222222287</v>
      </c>
      <c r="AC232" s="7">
        <f t="shared" si="196"/>
        <v>5.2580000000000755</v>
      </c>
      <c r="AE232" s="4">
        <f t="shared" si="230"/>
        <v>227</v>
      </c>
      <c r="AF232" t="s">
        <v>9</v>
      </c>
      <c r="AG232" s="7">
        <f t="shared" si="197"/>
        <v>4.3825864197530837</v>
      </c>
      <c r="AH232" s="7">
        <f t="shared" si="198"/>
        <v>6.2580000000000755</v>
      </c>
      <c r="AJ232" s="4">
        <f t="shared" si="231"/>
        <v>227</v>
      </c>
      <c r="AK232" t="s">
        <v>9</v>
      </c>
      <c r="AL232" s="7">
        <f t="shared" si="199"/>
        <v>4.0225439093484558</v>
      </c>
      <c r="AM232" s="7">
        <f t="shared" si="200"/>
        <v>7.2580000000000755</v>
      </c>
      <c r="AO232" s="4">
        <f t="shared" si="232"/>
        <v>227</v>
      </c>
      <c r="AP232" t="s">
        <v>22</v>
      </c>
      <c r="AQ232" s="7">
        <f t="shared" si="201"/>
        <v>3.7764840425531805</v>
      </c>
      <c r="AR232" s="7">
        <f t="shared" si="202"/>
        <v>8.2579999999998748</v>
      </c>
      <c r="AT232" s="4">
        <f t="shared" si="233"/>
        <v>227</v>
      </c>
      <c r="AU232" s="1" t="s">
        <v>21</v>
      </c>
      <c r="AV232" s="7">
        <f t="shared" si="203"/>
        <v>3.603954314720804</v>
      </c>
      <c r="AW232" s="7">
        <f t="shared" si="204"/>
        <v>9.2579999999998748</v>
      </c>
      <c r="AY232" s="4">
        <f t="shared" si="234"/>
        <v>227</v>
      </c>
      <c r="AZ232" s="11" t="s">
        <v>21</v>
      </c>
      <c r="BA232" s="7">
        <f t="shared" si="205"/>
        <v>3.5147475247524871</v>
      </c>
      <c r="BB232" s="7">
        <f t="shared" si="206"/>
        <v>10.257999999999875</v>
      </c>
      <c r="BD232" s="4">
        <f t="shared" si="235"/>
        <v>227</v>
      </c>
      <c r="BE232" s="1" t="s">
        <v>9</v>
      </c>
      <c r="BF232" s="7">
        <f t="shared" si="207"/>
        <v>3.4888402948402844</v>
      </c>
      <c r="BG232" s="7">
        <f t="shared" si="208"/>
        <v>11.257999999999875</v>
      </c>
      <c r="BI232" s="4">
        <f t="shared" si="236"/>
        <v>227</v>
      </c>
      <c r="BJ232" s="1" t="s">
        <v>22</v>
      </c>
      <c r="BK232" s="7">
        <f t="shared" si="209"/>
        <v>2.7941597051596738</v>
      </c>
      <c r="BL232" s="7">
        <f t="shared" si="210"/>
        <v>12.212000000000126</v>
      </c>
      <c r="BN232" s="4">
        <f t="shared" si="237"/>
        <v>227</v>
      </c>
      <c r="BO232" s="11" t="s">
        <v>23</v>
      </c>
      <c r="BP232" s="7">
        <f t="shared" si="211"/>
        <v>2.7682524752474906</v>
      </c>
      <c r="BQ232" s="7">
        <f t="shared" si="212"/>
        <v>13.212000000000126</v>
      </c>
      <c r="BS232" s="4">
        <f t="shared" si="238"/>
        <v>227</v>
      </c>
      <c r="BT232" s="1" t="s">
        <v>23</v>
      </c>
      <c r="BU232" s="7">
        <f t="shared" si="213"/>
        <v>2.6790456852792017</v>
      </c>
      <c r="BV232" s="7">
        <f t="shared" si="214"/>
        <v>14.212000000000126</v>
      </c>
      <c r="BX232" s="4">
        <f t="shared" si="239"/>
        <v>227</v>
      </c>
      <c r="BY232" t="s">
        <v>9</v>
      </c>
      <c r="BZ232" s="7">
        <f t="shared" si="215"/>
        <v>2.5065159574468252</v>
      </c>
      <c r="CA232" s="7">
        <f t="shared" si="216"/>
        <v>15.212000000000126</v>
      </c>
      <c r="CC232" s="5">
        <v>227</v>
      </c>
      <c r="CD232" t="s">
        <v>22</v>
      </c>
      <c r="CE232" s="8">
        <f t="shared" si="217"/>
        <v>2.2604560906515241</v>
      </c>
      <c r="CF232" s="8">
        <f t="shared" si="218"/>
        <v>16.211999999999723</v>
      </c>
      <c r="CG232" s="5"/>
      <c r="CH232" s="5">
        <v>227</v>
      </c>
      <c r="CI232" t="s">
        <v>22</v>
      </c>
      <c r="CJ232" s="8">
        <f t="shared" si="219"/>
        <v>1.9004135802469588</v>
      </c>
      <c r="CK232" s="8">
        <f t="shared" si="220"/>
        <v>17.211999999999723</v>
      </c>
      <c r="CL232" s="5"/>
      <c r="CM232" s="5">
        <v>227</v>
      </c>
      <c r="CN232" t="s">
        <v>9</v>
      </c>
      <c r="CO232" s="8">
        <f t="shared" si="221"/>
        <v>1.3525902777777854</v>
      </c>
      <c r="CP232" s="8">
        <f t="shared" si="222"/>
        <v>18.211999999999723</v>
      </c>
      <c r="CQ232" s="5"/>
      <c r="CR232" s="5">
        <v>227</v>
      </c>
      <c r="CS232" t="s">
        <v>22</v>
      </c>
      <c r="CT232" s="8">
        <f t="shared" si="223"/>
        <v>0.55736290322577542</v>
      </c>
      <c r="CU232" s="8">
        <f t="shared" si="224"/>
        <v>19.211999999999723</v>
      </c>
      <c r="CV232" s="5"/>
      <c r="CW232" s="5"/>
      <c r="CY232" s="8"/>
      <c r="CZ232" s="8"/>
      <c r="DA232" s="5"/>
      <c r="DB232" s="5"/>
      <c r="DD232" s="8"/>
      <c r="DE232" s="8"/>
      <c r="DF232" s="5"/>
      <c r="DG232" s="5"/>
      <c r="DI232" s="8"/>
      <c r="DJ232" s="8"/>
      <c r="DL232" s="5"/>
      <c r="DN232" s="8"/>
      <c r="DO232" s="8"/>
    </row>
    <row r="233" spans="21:119">
      <c r="U233" s="4">
        <f t="shared" si="228"/>
        <v>228</v>
      </c>
      <c r="V233" t="s">
        <v>9</v>
      </c>
      <c r="W233" s="7">
        <f t="shared" si="193"/>
        <v>5.7509717741935713</v>
      </c>
      <c r="X233" s="7">
        <f t="shared" si="194"/>
        <v>4.2590000000000758</v>
      </c>
      <c r="Z233" s="4">
        <f t="shared" si="229"/>
        <v>228</v>
      </c>
      <c r="AA233" t="s">
        <v>22</v>
      </c>
      <c r="AB233" s="7">
        <f t="shared" si="195"/>
        <v>4.9522256944444507</v>
      </c>
      <c r="AC233" s="7">
        <f t="shared" si="196"/>
        <v>5.2590000000000758</v>
      </c>
      <c r="AE233" s="4">
        <f t="shared" si="230"/>
        <v>228</v>
      </c>
      <c r="AF233" t="s">
        <v>19</v>
      </c>
      <c r="AG233" s="7">
        <f t="shared" si="197"/>
        <v>4.4019783950617253</v>
      </c>
      <c r="AH233" s="7">
        <f t="shared" si="198"/>
        <v>6.2590000000000758</v>
      </c>
      <c r="AJ233" s="4">
        <f t="shared" si="231"/>
        <v>228</v>
      </c>
      <c r="AK233" t="s">
        <v>9</v>
      </c>
      <c r="AL233" s="7">
        <f t="shared" si="199"/>
        <v>4.0403427762039801</v>
      </c>
      <c r="AM233" s="7">
        <f t="shared" si="200"/>
        <v>7.2590000000000758</v>
      </c>
      <c r="AO233" s="4">
        <f t="shared" si="232"/>
        <v>228</v>
      </c>
      <c r="AP233" t="s">
        <v>22</v>
      </c>
      <c r="AQ233" s="7">
        <f t="shared" si="201"/>
        <v>3.7931941489361591</v>
      </c>
      <c r="AR233" s="7">
        <f t="shared" si="202"/>
        <v>8.2589999999998742</v>
      </c>
      <c r="AT233" s="4">
        <f t="shared" si="233"/>
        <v>228</v>
      </c>
      <c r="AU233" s="1" t="s">
        <v>9</v>
      </c>
      <c r="AV233" s="7">
        <f t="shared" si="203"/>
        <v>3.6199010152284181</v>
      </c>
      <c r="AW233" s="7">
        <f t="shared" si="204"/>
        <v>9.2589999999998742</v>
      </c>
      <c r="AY233" s="4">
        <f t="shared" si="234"/>
        <v>228</v>
      </c>
      <c r="AZ233" s="11" t="s">
        <v>21</v>
      </c>
      <c r="BA233" s="7">
        <f t="shared" si="205"/>
        <v>3.530299504950507</v>
      </c>
      <c r="BB233" s="7">
        <f t="shared" si="206"/>
        <v>10.258999999999874</v>
      </c>
      <c r="BD233" s="4">
        <f t="shared" si="235"/>
        <v>228</v>
      </c>
      <c r="BE233" s="1" t="s">
        <v>23</v>
      </c>
      <c r="BF233" s="7">
        <f t="shared" si="207"/>
        <v>3.5042776412776306</v>
      </c>
      <c r="BG233" s="7">
        <f t="shared" si="208"/>
        <v>11.258999999999874</v>
      </c>
      <c r="BI233" s="4">
        <f t="shared" si="236"/>
        <v>228</v>
      </c>
      <c r="BJ233" s="1" t="s">
        <v>21</v>
      </c>
      <c r="BK233" s="7">
        <f t="shared" si="209"/>
        <v>2.7787223587223275</v>
      </c>
      <c r="BL233" s="7">
        <f t="shared" si="210"/>
        <v>12.211000000000126</v>
      </c>
      <c r="BN233" s="4">
        <f t="shared" si="237"/>
        <v>228</v>
      </c>
      <c r="BO233" s="11" t="s">
        <v>23</v>
      </c>
      <c r="BP233" s="7">
        <f t="shared" si="211"/>
        <v>2.7527004950494707</v>
      </c>
      <c r="BQ233" s="7">
        <f t="shared" si="212"/>
        <v>13.211000000000126</v>
      </c>
      <c r="BS233" s="4">
        <f t="shared" si="238"/>
        <v>228</v>
      </c>
      <c r="BT233" s="1" t="s">
        <v>22</v>
      </c>
      <c r="BU233" s="7">
        <f t="shared" si="213"/>
        <v>2.6630989847715876</v>
      </c>
      <c r="BV233" s="7">
        <f t="shared" si="214"/>
        <v>14.211000000000126</v>
      </c>
      <c r="BX233" s="4">
        <f t="shared" si="239"/>
        <v>228</v>
      </c>
      <c r="BY233" t="s">
        <v>9</v>
      </c>
      <c r="BZ233" s="7">
        <f t="shared" si="215"/>
        <v>2.4898058510638466</v>
      </c>
      <c r="CA233" s="7">
        <f t="shared" si="216"/>
        <v>15.211000000000126</v>
      </c>
      <c r="CC233" s="5">
        <v>228</v>
      </c>
      <c r="CD233" t="s">
        <v>22</v>
      </c>
      <c r="CE233" s="8">
        <f t="shared" si="217"/>
        <v>2.2426572237959999</v>
      </c>
      <c r="CF233" s="8">
        <f t="shared" si="218"/>
        <v>16.210999999999721</v>
      </c>
      <c r="CG233" s="5"/>
      <c r="CH233" s="5">
        <v>228</v>
      </c>
      <c r="CI233" t="s">
        <v>20</v>
      </c>
      <c r="CJ233" s="8">
        <f t="shared" si="219"/>
        <v>1.8810216049383168</v>
      </c>
      <c r="CK233" s="8">
        <f t="shared" si="220"/>
        <v>17.210999999999721</v>
      </c>
      <c r="CL233" s="5"/>
      <c r="CM233" s="5">
        <v>228</v>
      </c>
      <c r="CN233" t="s">
        <v>9</v>
      </c>
      <c r="CO233" s="8">
        <f t="shared" si="221"/>
        <v>1.3307743055555632</v>
      </c>
      <c r="CP233" s="8">
        <f t="shared" si="222"/>
        <v>18.210999999999721</v>
      </c>
      <c r="CQ233" s="5"/>
      <c r="CR233" s="5">
        <v>228</v>
      </c>
      <c r="CS233" t="s">
        <v>22</v>
      </c>
      <c r="CT233" s="8">
        <f t="shared" si="223"/>
        <v>0.53202822580642062</v>
      </c>
      <c r="CU233" s="8">
        <f t="shared" si="224"/>
        <v>19.210999999999721</v>
      </c>
      <c r="CV233" s="5"/>
      <c r="CW233" s="5"/>
      <c r="CY233" s="8"/>
      <c r="CZ233" s="8"/>
      <c r="DA233" s="5"/>
      <c r="DB233" s="5"/>
      <c r="DD233" s="8"/>
      <c r="DE233" s="8"/>
      <c r="DF233" s="5"/>
      <c r="DG233" s="5"/>
      <c r="DI233" s="8"/>
      <c r="DJ233" s="8"/>
      <c r="DL233" s="5"/>
      <c r="DN233" s="8"/>
      <c r="DO233" s="8"/>
    </row>
    <row r="234" spans="21:119">
      <c r="U234" s="4">
        <f t="shared" si="228"/>
        <v>229</v>
      </c>
      <c r="V234" t="s">
        <v>23</v>
      </c>
      <c r="W234" s="7">
        <f t="shared" si="193"/>
        <v>5.7763064516129266</v>
      </c>
      <c r="X234" s="7">
        <f t="shared" si="194"/>
        <v>4.2600000000000762</v>
      </c>
      <c r="Z234" s="4">
        <f t="shared" si="229"/>
        <v>229</v>
      </c>
      <c r="AA234" t="s">
        <v>22</v>
      </c>
      <c r="AB234" s="7">
        <f t="shared" si="195"/>
        <v>4.9740416666666727</v>
      </c>
      <c r="AC234" s="7">
        <f t="shared" si="196"/>
        <v>5.2600000000000762</v>
      </c>
      <c r="AE234" s="4">
        <f t="shared" si="230"/>
        <v>229</v>
      </c>
      <c r="AF234" t="s">
        <v>19</v>
      </c>
      <c r="AG234" s="7">
        <f t="shared" si="197"/>
        <v>4.4213703703703668</v>
      </c>
      <c r="AH234" s="7">
        <f t="shared" si="198"/>
        <v>6.2600000000000762</v>
      </c>
      <c r="AJ234" s="4">
        <f t="shared" si="231"/>
        <v>229</v>
      </c>
      <c r="AK234" t="s">
        <v>9</v>
      </c>
      <c r="AL234" s="7">
        <f t="shared" si="199"/>
        <v>4.0581416430595043</v>
      </c>
      <c r="AM234" s="7">
        <f t="shared" si="200"/>
        <v>7.2600000000000762</v>
      </c>
      <c r="AO234" s="4">
        <f t="shared" si="232"/>
        <v>229</v>
      </c>
      <c r="AP234" t="s">
        <v>21</v>
      </c>
      <c r="AQ234" s="7">
        <f t="shared" si="201"/>
        <v>3.8099042553191378</v>
      </c>
      <c r="AR234" s="7">
        <f t="shared" si="202"/>
        <v>8.2599999999998737</v>
      </c>
      <c r="AT234" s="4">
        <f t="shared" si="233"/>
        <v>229</v>
      </c>
      <c r="AU234" s="1" t="s">
        <v>9</v>
      </c>
      <c r="AV234" s="7">
        <f t="shared" si="203"/>
        <v>3.6358477157360323</v>
      </c>
      <c r="AW234" s="7">
        <f t="shared" si="204"/>
        <v>9.2599999999998737</v>
      </c>
      <c r="AY234" s="4">
        <f t="shared" si="234"/>
        <v>229</v>
      </c>
      <c r="AZ234" s="11" t="s">
        <v>9</v>
      </c>
      <c r="BA234" s="7">
        <f t="shared" si="205"/>
        <v>3.545851485148527</v>
      </c>
      <c r="BB234" s="7">
        <f t="shared" si="206"/>
        <v>10.259999999999874</v>
      </c>
      <c r="BD234" s="4">
        <f t="shared" si="235"/>
        <v>229</v>
      </c>
      <c r="BE234" s="1" t="s">
        <v>23</v>
      </c>
      <c r="BF234" s="7">
        <f t="shared" si="207"/>
        <v>3.5197149877149769</v>
      </c>
      <c r="BG234" s="7">
        <f t="shared" si="208"/>
        <v>11.259999999999874</v>
      </c>
      <c r="BI234" s="4">
        <f t="shared" si="236"/>
        <v>229</v>
      </c>
      <c r="BJ234" s="1" t="s">
        <v>21</v>
      </c>
      <c r="BK234" s="7">
        <f t="shared" si="209"/>
        <v>2.7632850122849812</v>
      </c>
      <c r="BL234" s="7">
        <f t="shared" si="210"/>
        <v>12.210000000000127</v>
      </c>
      <c r="BN234" s="4">
        <f t="shared" si="237"/>
        <v>229</v>
      </c>
      <c r="BO234" s="11" t="s">
        <v>22</v>
      </c>
      <c r="BP234" s="7">
        <f t="shared" si="211"/>
        <v>2.7371485148514507</v>
      </c>
      <c r="BQ234" s="7">
        <f t="shared" si="212"/>
        <v>13.210000000000127</v>
      </c>
      <c r="BS234" s="4">
        <f t="shared" si="238"/>
        <v>229</v>
      </c>
      <c r="BT234" s="1" t="s">
        <v>22</v>
      </c>
      <c r="BU234" s="7">
        <f t="shared" si="213"/>
        <v>2.6471522842639734</v>
      </c>
      <c r="BV234" s="7">
        <f t="shared" si="214"/>
        <v>14.210000000000127</v>
      </c>
      <c r="BX234" s="4">
        <f t="shared" si="239"/>
        <v>229</v>
      </c>
      <c r="BY234" t="s">
        <v>23</v>
      </c>
      <c r="BZ234" s="7">
        <f t="shared" si="215"/>
        <v>2.4730957446808679</v>
      </c>
      <c r="CA234" s="7">
        <f t="shared" si="216"/>
        <v>15.210000000000127</v>
      </c>
      <c r="CC234" s="5">
        <v>229</v>
      </c>
      <c r="CD234" t="s">
        <v>22</v>
      </c>
      <c r="CE234" s="8">
        <f t="shared" si="217"/>
        <v>2.2248583569404756</v>
      </c>
      <c r="CF234" s="8">
        <f t="shared" si="218"/>
        <v>16.20999999999972</v>
      </c>
      <c r="CG234" s="5"/>
      <c r="CH234" s="5">
        <v>229</v>
      </c>
      <c r="CI234" t="s">
        <v>20</v>
      </c>
      <c r="CJ234" s="8">
        <f t="shared" si="219"/>
        <v>1.8616296296296748</v>
      </c>
      <c r="CK234" s="8">
        <f t="shared" si="220"/>
        <v>17.20999999999972</v>
      </c>
      <c r="CL234" s="5"/>
      <c r="CM234" s="5">
        <v>229</v>
      </c>
      <c r="CN234" t="s">
        <v>9</v>
      </c>
      <c r="CO234" s="8">
        <f t="shared" si="221"/>
        <v>1.308958333333341</v>
      </c>
      <c r="CP234" s="8">
        <f t="shared" si="222"/>
        <v>18.20999999999972</v>
      </c>
      <c r="CQ234" s="5"/>
      <c r="CR234" s="5">
        <v>229</v>
      </c>
      <c r="CS234" t="s">
        <v>21</v>
      </c>
      <c r="CT234" s="8">
        <f t="shared" si="223"/>
        <v>0.50669354838706582</v>
      </c>
      <c r="CU234" s="8">
        <f t="shared" si="224"/>
        <v>19.20999999999972</v>
      </c>
      <c r="CV234" s="5"/>
      <c r="CW234" s="5"/>
      <c r="CY234" s="8"/>
      <c r="CZ234" s="8"/>
      <c r="DA234" s="5"/>
      <c r="DB234" s="5"/>
      <c r="DD234" s="8"/>
      <c r="DE234" s="8"/>
      <c r="DF234" s="5"/>
      <c r="DG234" s="5"/>
      <c r="DI234" s="8"/>
      <c r="DJ234" s="8"/>
      <c r="DL234" s="5"/>
      <c r="DN234" s="8"/>
      <c r="DO234" s="8"/>
    </row>
    <row r="235" spans="21:119">
      <c r="U235" s="4">
        <f t="shared" si="228"/>
        <v>230</v>
      </c>
      <c r="V235" t="s">
        <v>23</v>
      </c>
      <c r="W235" s="7">
        <f t="shared" si="193"/>
        <v>5.8016411290322818</v>
      </c>
      <c r="X235" s="7">
        <f t="shared" si="194"/>
        <v>4.2610000000000765</v>
      </c>
      <c r="Z235" s="4">
        <f t="shared" si="229"/>
        <v>230</v>
      </c>
      <c r="AA235" t="s">
        <v>22</v>
      </c>
      <c r="AB235" s="7">
        <f t="shared" si="195"/>
        <v>4.9958576388888947</v>
      </c>
      <c r="AC235" s="7">
        <f t="shared" si="196"/>
        <v>5.2610000000000765</v>
      </c>
      <c r="AE235" s="4">
        <f t="shared" si="230"/>
        <v>230</v>
      </c>
      <c r="AF235" t="s">
        <v>22</v>
      </c>
      <c r="AG235" s="7">
        <f t="shared" si="197"/>
        <v>4.4407623456790084</v>
      </c>
      <c r="AH235" s="7">
        <f t="shared" si="198"/>
        <v>6.2610000000000765</v>
      </c>
      <c r="AJ235" s="4">
        <f t="shared" si="231"/>
        <v>230</v>
      </c>
      <c r="AK235" t="s">
        <v>9</v>
      </c>
      <c r="AL235" s="7">
        <f t="shared" si="199"/>
        <v>4.0759405099150285</v>
      </c>
      <c r="AM235" s="7">
        <f t="shared" si="200"/>
        <v>7.2610000000000765</v>
      </c>
      <c r="AO235" s="4">
        <f t="shared" si="232"/>
        <v>230</v>
      </c>
      <c r="AP235" t="s">
        <v>21</v>
      </c>
      <c r="AQ235" s="7">
        <f t="shared" si="201"/>
        <v>3.8266143617021164</v>
      </c>
      <c r="AR235" s="7">
        <f t="shared" si="202"/>
        <v>8.2609999999998731</v>
      </c>
      <c r="AT235" s="4">
        <f t="shared" si="233"/>
        <v>230</v>
      </c>
      <c r="AU235" s="1" t="s">
        <v>9</v>
      </c>
      <c r="AV235" s="7">
        <f t="shared" si="203"/>
        <v>3.6517944162436464</v>
      </c>
      <c r="AW235" s="7">
        <f t="shared" si="204"/>
        <v>9.2609999999998731</v>
      </c>
      <c r="AY235" s="4">
        <f t="shared" si="234"/>
        <v>230</v>
      </c>
      <c r="AZ235" s="11" t="s">
        <v>9</v>
      </c>
      <c r="BA235" s="7">
        <f t="shared" si="205"/>
        <v>3.5614034653465469</v>
      </c>
      <c r="BB235" s="7">
        <f t="shared" si="206"/>
        <v>10.260999999999873</v>
      </c>
      <c r="BD235" s="4">
        <f t="shared" si="235"/>
        <v>230</v>
      </c>
      <c r="BE235" s="1" t="s">
        <v>22</v>
      </c>
      <c r="BF235" s="7">
        <f t="shared" si="207"/>
        <v>3.5351523341523232</v>
      </c>
      <c r="BG235" s="7">
        <f t="shared" si="208"/>
        <v>11.260999999999873</v>
      </c>
      <c r="BI235" s="4">
        <f t="shared" si="236"/>
        <v>230</v>
      </c>
      <c r="BJ235" s="1" t="s">
        <v>9</v>
      </c>
      <c r="BK235" s="7">
        <f t="shared" si="209"/>
        <v>2.747847665847635</v>
      </c>
      <c r="BL235" s="7">
        <f t="shared" si="210"/>
        <v>12.209000000000128</v>
      </c>
      <c r="BN235" s="4">
        <f t="shared" si="237"/>
        <v>230</v>
      </c>
      <c r="BO235" s="11" t="s">
        <v>22</v>
      </c>
      <c r="BP235" s="7">
        <f t="shared" si="211"/>
        <v>2.7215965346534308</v>
      </c>
      <c r="BQ235" s="7">
        <f t="shared" si="212"/>
        <v>13.209000000000128</v>
      </c>
      <c r="BS235" s="4">
        <f t="shared" si="238"/>
        <v>230</v>
      </c>
      <c r="BT235" s="1" t="s">
        <v>22</v>
      </c>
      <c r="BU235" s="7">
        <f t="shared" si="213"/>
        <v>2.6312055837563593</v>
      </c>
      <c r="BV235" s="7">
        <f t="shared" si="214"/>
        <v>14.209000000000128</v>
      </c>
      <c r="BX235" s="4">
        <f t="shared" si="239"/>
        <v>230</v>
      </c>
      <c r="BY235" t="s">
        <v>23</v>
      </c>
      <c r="BZ235" s="7">
        <f t="shared" si="215"/>
        <v>2.4563856382978893</v>
      </c>
      <c r="CA235" s="7">
        <f t="shared" si="216"/>
        <v>15.209000000000128</v>
      </c>
      <c r="CC235" s="5">
        <v>230</v>
      </c>
      <c r="CD235" t="s">
        <v>22</v>
      </c>
      <c r="CE235" s="8">
        <f t="shared" si="217"/>
        <v>2.2070594900849514</v>
      </c>
      <c r="CF235" s="8">
        <f t="shared" si="218"/>
        <v>16.208999999999719</v>
      </c>
      <c r="CG235" s="5"/>
      <c r="CH235" s="5">
        <v>230</v>
      </c>
      <c r="CI235" t="s">
        <v>9</v>
      </c>
      <c r="CJ235" s="8">
        <f t="shared" si="219"/>
        <v>1.8422376543210328</v>
      </c>
      <c r="CK235" s="8">
        <f t="shared" si="220"/>
        <v>17.208999999999719</v>
      </c>
      <c r="CL235" s="5"/>
      <c r="CM235" s="5">
        <v>230</v>
      </c>
      <c r="CN235" t="s">
        <v>9</v>
      </c>
      <c r="CO235" s="8">
        <f t="shared" si="221"/>
        <v>1.2871423611111188</v>
      </c>
      <c r="CP235" s="8">
        <f t="shared" si="222"/>
        <v>18.208999999999719</v>
      </c>
      <c r="CQ235" s="5"/>
      <c r="CR235" s="5">
        <v>230</v>
      </c>
      <c r="CS235" t="s">
        <v>21</v>
      </c>
      <c r="CT235" s="8">
        <f t="shared" si="223"/>
        <v>0.48135887096771096</v>
      </c>
      <c r="CU235" s="8">
        <f t="shared" si="224"/>
        <v>19.208999999999719</v>
      </c>
      <c r="CV235" s="5"/>
      <c r="CW235" s="5"/>
      <c r="CY235" s="8"/>
      <c r="CZ235" s="8"/>
      <c r="DA235" s="5"/>
      <c r="DB235" s="5"/>
      <c r="DD235" s="8"/>
      <c r="DE235" s="8"/>
      <c r="DF235" s="5"/>
      <c r="DG235" s="5"/>
      <c r="DI235" s="8"/>
      <c r="DJ235" s="8"/>
      <c r="DL235" s="5"/>
      <c r="DN235" s="8"/>
      <c r="DO235" s="8"/>
    </row>
    <row r="236" spans="21:119">
      <c r="U236" s="4">
        <f t="shared" si="228"/>
        <v>231</v>
      </c>
      <c r="V236" t="s">
        <v>22</v>
      </c>
      <c r="W236" s="7">
        <f t="shared" si="193"/>
        <v>5.826975806451637</v>
      </c>
      <c r="X236" s="7">
        <f t="shared" si="194"/>
        <v>4.2620000000000768</v>
      </c>
      <c r="Z236" s="4">
        <f t="shared" si="229"/>
        <v>231</v>
      </c>
      <c r="AA236" t="s">
        <v>21</v>
      </c>
      <c r="AB236" s="7">
        <f t="shared" si="195"/>
        <v>5.0176736111111166</v>
      </c>
      <c r="AC236" s="7">
        <f t="shared" si="196"/>
        <v>5.2620000000000768</v>
      </c>
      <c r="AE236" s="4">
        <f t="shared" si="230"/>
        <v>231</v>
      </c>
      <c r="AF236" t="s">
        <v>22</v>
      </c>
      <c r="AG236" s="7">
        <f t="shared" si="197"/>
        <v>4.46015432098765</v>
      </c>
      <c r="AH236" s="7">
        <f t="shared" si="198"/>
        <v>6.2620000000000768</v>
      </c>
      <c r="AJ236" s="4">
        <f t="shared" si="231"/>
        <v>231</v>
      </c>
      <c r="AK236" t="s">
        <v>23</v>
      </c>
      <c r="AL236" s="7">
        <f t="shared" si="199"/>
        <v>4.0937393767705528</v>
      </c>
      <c r="AM236" s="7">
        <f t="shared" si="200"/>
        <v>7.2620000000000768</v>
      </c>
      <c r="AO236" s="4">
        <f t="shared" si="232"/>
        <v>231</v>
      </c>
      <c r="AP236" t="s">
        <v>9</v>
      </c>
      <c r="AQ236" s="7">
        <f t="shared" si="201"/>
        <v>3.8433244680850951</v>
      </c>
      <c r="AR236" s="7">
        <f t="shared" si="202"/>
        <v>8.2619999999998726</v>
      </c>
      <c r="AT236" s="4">
        <f t="shared" si="233"/>
        <v>231</v>
      </c>
      <c r="AU236" s="1" t="s">
        <v>19</v>
      </c>
      <c r="AV236" s="7">
        <f t="shared" si="203"/>
        <v>3.6677411167512606</v>
      </c>
      <c r="AW236" s="7">
        <f t="shared" si="204"/>
        <v>9.2619999999998726</v>
      </c>
      <c r="AY236" s="4">
        <f t="shared" si="234"/>
        <v>231</v>
      </c>
      <c r="AZ236" s="11" t="s">
        <v>9</v>
      </c>
      <c r="BA236" s="7">
        <f t="shared" si="205"/>
        <v>3.5769554455445669</v>
      </c>
      <c r="BB236" s="7">
        <f t="shared" si="206"/>
        <v>10.261999999999873</v>
      </c>
      <c r="BD236" s="4">
        <f t="shared" si="235"/>
        <v>231</v>
      </c>
      <c r="BE236" s="1" t="s">
        <v>22</v>
      </c>
      <c r="BF236" s="7">
        <f t="shared" si="207"/>
        <v>3.5505896805896695</v>
      </c>
      <c r="BG236" s="7">
        <f t="shared" si="208"/>
        <v>11.261999999999873</v>
      </c>
      <c r="BI236" s="4">
        <f t="shared" si="236"/>
        <v>231</v>
      </c>
      <c r="BJ236" s="1" t="s">
        <v>9</v>
      </c>
      <c r="BK236" s="7">
        <f t="shared" si="209"/>
        <v>2.7324103194102887</v>
      </c>
      <c r="BL236" s="7">
        <f t="shared" si="210"/>
        <v>12.208000000000128</v>
      </c>
      <c r="BN236" s="4">
        <f t="shared" si="237"/>
        <v>231</v>
      </c>
      <c r="BO236" s="11" t="s">
        <v>22</v>
      </c>
      <c r="BP236" s="7">
        <f t="shared" si="211"/>
        <v>2.7060445544554108</v>
      </c>
      <c r="BQ236" s="7">
        <f t="shared" si="212"/>
        <v>13.208000000000128</v>
      </c>
      <c r="BS236" s="4">
        <f t="shared" si="238"/>
        <v>231</v>
      </c>
      <c r="BT236" s="1" t="s">
        <v>20</v>
      </c>
      <c r="BU236" s="7">
        <f t="shared" si="213"/>
        <v>2.6152588832487451</v>
      </c>
      <c r="BV236" s="7">
        <f t="shared" si="214"/>
        <v>14.208000000000128</v>
      </c>
      <c r="BX236" s="4">
        <f t="shared" si="239"/>
        <v>231</v>
      </c>
      <c r="BY236" t="s">
        <v>22</v>
      </c>
      <c r="BZ236" s="7">
        <f t="shared" si="215"/>
        <v>2.4396755319149106</v>
      </c>
      <c r="CA236" s="7">
        <f t="shared" si="216"/>
        <v>15.208000000000128</v>
      </c>
      <c r="CC236" s="5">
        <v>231</v>
      </c>
      <c r="CD236" t="s">
        <v>21</v>
      </c>
      <c r="CE236" s="8">
        <f t="shared" si="217"/>
        <v>2.1892606232294272</v>
      </c>
      <c r="CF236" s="8">
        <f t="shared" si="218"/>
        <v>16.207999999999718</v>
      </c>
      <c r="CG236" s="5"/>
      <c r="CH236" s="5">
        <v>231</v>
      </c>
      <c r="CI236" t="s">
        <v>9</v>
      </c>
      <c r="CJ236" s="8">
        <f t="shared" si="219"/>
        <v>1.8228456790123908</v>
      </c>
      <c r="CK236" s="8">
        <f t="shared" si="220"/>
        <v>17.207999999999718</v>
      </c>
      <c r="CL236" s="5"/>
      <c r="CM236" s="5">
        <v>231</v>
      </c>
      <c r="CN236" t="s">
        <v>23</v>
      </c>
      <c r="CO236" s="8">
        <f t="shared" si="221"/>
        <v>1.2653263888888966</v>
      </c>
      <c r="CP236" s="8">
        <f t="shared" si="222"/>
        <v>18.207999999999718</v>
      </c>
      <c r="CQ236" s="5"/>
      <c r="CR236" s="5">
        <v>231</v>
      </c>
      <c r="CS236" t="s">
        <v>9</v>
      </c>
      <c r="CT236" s="8">
        <f t="shared" si="223"/>
        <v>0.4560241935483561</v>
      </c>
      <c r="CU236" s="8">
        <f t="shared" si="224"/>
        <v>19.207999999999718</v>
      </c>
      <c r="CV236" s="5"/>
      <c r="CW236" s="5"/>
      <c r="CY236" s="8"/>
      <c r="CZ236" s="8"/>
      <c r="DA236" s="5"/>
      <c r="DB236" s="5"/>
      <c r="DD236" s="8"/>
      <c r="DE236" s="8"/>
      <c r="DF236" s="5"/>
      <c r="DG236" s="5"/>
      <c r="DI236" s="8"/>
      <c r="DJ236" s="8"/>
      <c r="DL236" s="5"/>
      <c r="DN236" s="8"/>
      <c r="DO236" s="8"/>
    </row>
    <row r="237" spans="21:119">
      <c r="U237" s="4">
        <f t="shared" si="228"/>
        <v>232</v>
      </c>
      <c r="V237" t="s">
        <v>22</v>
      </c>
      <c r="W237" s="7">
        <f t="shared" si="193"/>
        <v>5.8523104838709923</v>
      </c>
      <c r="X237" s="7">
        <f t="shared" si="194"/>
        <v>4.2630000000000772</v>
      </c>
      <c r="Z237" s="4">
        <f t="shared" si="229"/>
        <v>232</v>
      </c>
      <c r="AA237" t="s">
        <v>21</v>
      </c>
      <c r="AB237" s="7">
        <f t="shared" si="195"/>
        <v>5.0394895833333386</v>
      </c>
      <c r="AC237" s="7">
        <f t="shared" si="196"/>
        <v>5.2630000000000772</v>
      </c>
      <c r="AE237" s="4">
        <f t="shared" si="230"/>
        <v>232</v>
      </c>
      <c r="AF237" t="s">
        <v>22</v>
      </c>
      <c r="AG237" s="7">
        <f t="shared" si="197"/>
        <v>4.4795462962962915</v>
      </c>
      <c r="AH237" s="7">
        <f t="shared" si="198"/>
        <v>6.2630000000000772</v>
      </c>
      <c r="AJ237" s="4">
        <f t="shared" si="231"/>
        <v>232</v>
      </c>
      <c r="AK237" t="s">
        <v>23</v>
      </c>
      <c r="AL237" s="7">
        <f t="shared" si="199"/>
        <v>4.111538243626077</v>
      </c>
      <c r="AM237" s="7">
        <f t="shared" si="200"/>
        <v>7.2630000000000772</v>
      </c>
      <c r="AO237" s="4">
        <f t="shared" si="232"/>
        <v>232</v>
      </c>
      <c r="AP237" t="s">
        <v>9</v>
      </c>
      <c r="AQ237" s="7">
        <f t="shared" si="201"/>
        <v>3.8600345744680737</v>
      </c>
      <c r="AR237" s="7">
        <f t="shared" si="202"/>
        <v>8.262999999999872</v>
      </c>
      <c r="AT237" s="4">
        <f t="shared" si="233"/>
        <v>232</v>
      </c>
      <c r="AU237" s="1" t="s">
        <v>19</v>
      </c>
      <c r="AV237" s="7">
        <f t="shared" si="203"/>
        <v>3.6836878172588747</v>
      </c>
      <c r="AW237" s="7">
        <f t="shared" si="204"/>
        <v>9.262999999999872</v>
      </c>
      <c r="AY237" s="4">
        <f t="shared" si="234"/>
        <v>232</v>
      </c>
      <c r="AZ237" s="11" t="s">
        <v>23</v>
      </c>
      <c r="BA237" s="7">
        <f t="shared" si="205"/>
        <v>3.5925074257425869</v>
      </c>
      <c r="BB237" s="7">
        <f t="shared" si="206"/>
        <v>10.262999999999872</v>
      </c>
      <c r="BD237" s="4">
        <f t="shared" si="235"/>
        <v>232</v>
      </c>
      <c r="BE237" s="1" t="s">
        <v>22</v>
      </c>
      <c r="BF237" s="7">
        <f t="shared" si="207"/>
        <v>3.5660270270270158</v>
      </c>
      <c r="BG237" s="7">
        <f t="shared" si="208"/>
        <v>11.262999999999872</v>
      </c>
      <c r="BI237" s="4">
        <f t="shared" si="236"/>
        <v>232</v>
      </c>
      <c r="BJ237" s="1" t="s">
        <v>9</v>
      </c>
      <c r="BK237" s="7">
        <f t="shared" si="209"/>
        <v>2.7169729729729424</v>
      </c>
      <c r="BL237" s="7">
        <f t="shared" si="210"/>
        <v>12.207000000000129</v>
      </c>
      <c r="BN237" s="4">
        <f t="shared" si="237"/>
        <v>232</v>
      </c>
      <c r="BO237" s="11" t="s">
        <v>21</v>
      </c>
      <c r="BP237" s="7">
        <f t="shared" si="211"/>
        <v>2.6904925742573909</v>
      </c>
      <c r="BQ237" s="7">
        <f t="shared" si="212"/>
        <v>13.207000000000129</v>
      </c>
      <c r="BS237" s="4">
        <f t="shared" si="238"/>
        <v>232</v>
      </c>
      <c r="BT237" s="1" t="s">
        <v>20</v>
      </c>
      <c r="BU237" s="7">
        <f t="shared" si="213"/>
        <v>2.599312182741131</v>
      </c>
      <c r="BV237" s="7">
        <f t="shared" si="214"/>
        <v>14.207000000000129</v>
      </c>
      <c r="BX237" s="4">
        <f t="shared" si="239"/>
        <v>232</v>
      </c>
      <c r="BY237" t="s">
        <v>22</v>
      </c>
      <c r="BZ237" s="7">
        <f t="shared" si="215"/>
        <v>2.4229654255319319</v>
      </c>
      <c r="CA237" s="7">
        <f t="shared" si="216"/>
        <v>15.207000000000129</v>
      </c>
      <c r="CC237" s="5">
        <v>232</v>
      </c>
      <c r="CD237" t="s">
        <v>21</v>
      </c>
      <c r="CE237" s="8">
        <f t="shared" si="217"/>
        <v>2.1714617563739029</v>
      </c>
      <c r="CF237" s="8">
        <f t="shared" si="218"/>
        <v>16.206999999999717</v>
      </c>
      <c r="CG237" s="5"/>
      <c r="CH237" s="5">
        <v>232</v>
      </c>
      <c r="CI237" t="s">
        <v>9</v>
      </c>
      <c r="CJ237" s="8">
        <f t="shared" si="219"/>
        <v>1.8034537037037488</v>
      </c>
      <c r="CK237" s="8">
        <f t="shared" si="220"/>
        <v>17.206999999999717</v>
      </c>
      <c r="CL237" s="5"/>
      <c r="CM237" s="5">
        <v>232</v>
      </c>
      <c r="CN237" t="s">
        <v>23</v>
      </c>
      <c r="CO237" s="8">
        <f t="shared" si="221"/>
        <v>1.2435104166666744</v>
      </c>
      <c r="CP237" s="8">
        <f t="shared" si="222"/>
        <v>18.206999999999717</v>
      </c>
      <c r="CQ237" s="5"/>
      <c r="CR237" s="5">
        <v>232</v>
      </c>
      <c r="CS237" t="s">
        <v>9</v>
      </c>
      <c r="CT237" s="8">
        <f t="shared" si="223"/>
        <v>0.43068951612900125</v>
      </c>
      <c r="CU237" s="8">
        <f t="shared" si="224"/>
        <v>19.206999999999717</v>
      </c>
      <c r="CV237" s="5"/>
      <c r="CW237" s="5"/>
      <c r="CY237" s="8"/>
      <c r="CZ237" s="8"/>
      <c r="DA237" s="5"/>
      <c r="DB237" s="5"/>
      <c r="DD237" s="8"/>
      <c r="DE237" s="8"/>
      <c r="DF237" s="5"/>
      <c r="DG237" s="5"/>
      <c r="DI237" s="8"/>
      <c r="DJ237" s="8"/>
      <c r="DL237" s="5"/>
      <c r="DN237" s="8"/>
      <c r="DO237" s="8"/>
    </row>
    <row r="238" spans="21:119">
      <c r="U238" s="4">
        <f t="shared" si="228"/>
        <v>233</v>
      </c>
      <c r="V238" t="s">
        <v>22</v>
      </c>
      <c r="W238" s="7">
        <f t="shared" si="193"/>
        <v>5.8776451612903475</v>
      </c>
      <c r="X238" s="7">
        <f t="shared" si="194"/>
        <v>4.2640000000000775</v>
      </c>
      <c r="Z238" s="4">
        <f t="shared" si="229"/>
        <v>233</v>
      </c>
      <c r="AA238" t="s">
        <v>9</v>
      </c>
      <c r="AB238" s="7">
        <f t="shared" si="195"/>
        <v>5.0613055555555606</v>
      </c>
      <c r="AC238" s="7">
        <f t="shared" si="196"/>
        <v>5.2640000000000775</v>
      </c>
      <c r="AE238" s="4">
        <f t="shared" si="230"/>
        <v>233</v>
      </c>
      <c r="AF238" t="s">
        <v>21</v>
      </c>
      <c r="AG238" s="7">
        <f t="shared" si="197"/>
        <v>4.4989382716049331</v>
      </c>
      <c r="AH238" s="7">
        <f t="shared" si="198"/>
        <v>6.2640000000000775</v>
      </c>
      <c r="AJ238" s="4">
        <f t="shared" si="231"/>
        <v>233</v>
      </c>
      <c r="AK238" t="s">
        <v>22</v>
      </c>
      <c r="AL238" s="7">
        <f t="shared" si="199"/>
        <v>4.1293371104816012</v>
      </c>
      <c r="AM238" s="7">
        <f t="shared" si="200"/>
        <v>7.2640000000000775</v>
      </c>
      <c r="AO238" s="4">
        <f t="shared" si="232"/>
        <v>233</v>
      </c>
      <c r="AP238" t="s">
        <v>9</v>
      </c>
      <c r="AQ238" s="7">
        <f t="shared" si="201"/>
        <v>3.8767446808510524</v>
      </c>
      <c r="AR238" s="7">
        <f t="shared" si="202"/>
        <v>8.2639999999998714</v>
      </c>
      <c r="AT238" s="4">
        <f t="shared" si="233"/>
        <v>233</v>
      </c>
      <c r="AU238" s="1" t="s">
        <v>22</v>
      </c>
      <c r="AV238" s="7">
        <f t="shared" si="203"/>
        <v>3.6996345177664889</v>
      </c>
      <c r="AW238" s="7">
        <f t="shared" si="204"/>
        <v>9.2639999999998714</v>
      </c>
      <c r="AY238" s="4">
        <f t="shared" si="234"/>
        <v>233</v>
      </c>
      <c r="AZ238" s="11" t="s">
        <v>23</v>
      </c>
      <c r="BA238" s="7">
        <f t="shared" si="205"/>
        <v>3.6080594059406068</v>
      </c>
      <c r="BB238" s="7">
        <f t="shared" si="206"/>
        <v>10.263999999999871</v>
      </c>
      <c r="BD238" s="4">
        <f t="shared" si="235"/>
        <v>233</v>
      </c>
      <c r="BE238" s="1" t="s">
        <v>21</v>
      </c>
      <c r="BF238" s="7">
        <f t="shared" si="207"/>
        <v>3.5814643734643621</v>
      </c>
      <c r="BG238" s="7">
        <f t="shared" si="208"/>
        <v>11.263999999999871</v>
      </c>
      <c r="BI238" s="4">
        <f t="shared" si="236"/>
        <v>233</v>
      </c>
      <c r="BJ238" s="1" t="s">
        <v>23</v>
      </c>
      <c r="BK238" s="7">
        <f t="shared" si="209"/>
        <v>2.7015356265355961</v>
      </c>
      <c r="BL238" s="7">
        <f t="shared" si="210"/>
        <v>12.206000000000129</v>
      </c>
      <c r="BN238" s="4">
        <f t="shared" si="237"/>
        <v>233</v>
      </c>
      <c r="BO238" s="11" t="s">
        <v>21</v>
      </c>
      <c r="BP238" s="7">
        <f t="shared" si="211"/>
        <v>2.6749405940593709</v>
      </c>
      <c r="BQ238" s="7">
        <f t="shared" si="212"/>
        <v>13.206000000000129</v>
      </c>
      <c r="BS238" s="4">
        <f t="shared" si="238"/>
        <v>233</v>
      </c>
      <c r="BT238" s="1" t="s">
        <v>9</v>
      </c>
      <c r="BU238" s="7">
        <f t="shared" si="213"/>
        <v>2.5833654822335168</v>
      </c>
      <c r="BV238" s="7">
        <f t="shared" si="214"/>
        <v>14.206000000000129</v>
      </c>
      <c r="BX238" s="4">
        <f t="shared" si="239"/>
        <v>233</v>
      </c>
      <c r="BY238" t="s">
        <v>22</v>
      </c>
      <c r="BZ238" s="7">
        <f t="shared" si="215"/>
        <v>2.4062553191489533</v>
      </c>
      <c r="CA238" s="7">
        <f t="shared" si="216"/>
        <v>15.206000000000129</v>
      </c>
      <c r="CC238" s="5">
        <v>233</v>
      </c>
      <c r="CD238" t="s">
        <v>9</v>
      </c>
      <c r="CE238" s="8">
        <f t="shared" si="217"/>
        <v>2.1536628895183787</v>
      </c>
      <c r="CF238" s="8">
        <f t="shared" si="218"/>
        <v>16.205999999999715</v>
      </c>
      <c r="CG238" s="5"/>
      <c r="CH238" s="5">
        <v>233</v>
      </c>
      <c r="CI238" t="s">
        <v>23</v>
      </c>
      <c r="CJ238" s="8">
        <f t="shared" si="219"/>
        <v>1.7840617283951068</v>
      </c>
      <c r="CK238" s="8">
        <f t="shared" si="220"/>
        <v>17.205999999999715</v>
      </c>
      <c r="CL238" s="5"/>
      <c r="CM238" s="5">
        <v>233</v>
      </c>
      <c r="CN238" t="s">
        <v>22</v>
      </c>
      <c r="CO238" s="8">
        <f t="shared" si="221"/>
        <v>1.2216944444444522</v>
      </c>
      <c r="CP238" s="8">
        <f t="shared" si="222"/>
        <v>18.205999999999715</v>
      </c>
      <c r="CQ238" s="5"/>
      <c r="CR238" s="5">
        <v>233</v>
      </c>
      <c r="CS238" t="s">
        <v>9</v>
      </c>
      <c r="CT238" s="8">
        <f t="shared" si="223"/>
        <v>0.40535483870964639</v>
      </c>
      <c r="CU238" s="8">
        <f t="shared" si="224"/>
        <v>19.205999999999715</v>
      </c>
      <c r="CV238" s="5"/>
      <c r="CW238" s="5"/>
      <c r="CY238" s="8"/>
      <c r="CZ238" s="8"/>
      <c r="DA238" s="5"/>
      <c r="DB238" s="5"/>
      <c r="DD238" s="8"/>
      <c r="DE238" s="8"/>
      <c r="DF238" s="5"/>
      <c r="DG238" s="5"/>
      <c r="DI238" s="8"/>
      <c r="DJ238" s="8"/>
      <c r="DL238" s="5"/>
      <c r="DN238" s="8"/>
      <c r="DO238" s="8"/>
    </row>
    <row r="239" spans="21:119">
      <c r="U239" s="4">
        <f t="shared" si="228"/>
        <v>234</v>
      </c>
      <c r="V239" t="s">
        <v>21</v>
      </c>
      <c r="W239" s="7">
        <f t="shared" si="193"/>
        <v>5.9029798387097028</v>
      </c>
      <c r="X239" s="7">
        <f t="shared" si="194"/>
        <v>4.2650000000000778</v>
      </c>
      <c r="Z239" s="4">
        <f t="shared" si="229"/>
        <v>234</v>
      </c>
      <c r="AA239" t="s">
        <v>9</v>
      </c>
      <c r="AB239" s="7">
        <f t="shared" si="195"/>
        <v>5.0831215277777826</v>
      </c>
      <c r="AC239" s="7">
        <f t="shared" si="196"/>
        <v>5.2650000000000778</v>
      </c>
      <c r="AE239" s="4">
        <f t="shared" si="230"/>
        <v>234</v>
      </c>
      <c r="AF239" t="s">
        <v>21</v>
      </c>
      <c r="AG239" s="7">
        <f t="shared" si="197"/>
        <v>4.5183302469135747</v>
      </c>
      <c r="AH239" s="7">
        <f t="shared" si="198"/>
        <v>6.2650000000000778</v>
      </c>
      <c r="AJ239" s="4">
        <f t="shared" si="231"/>
        <v>234</v>
      </c>
      <c r="AK239" t="s">
        <v>22</v>
      </c>
      <c r="AL239" s="7">
        <f t="shared" si="199"/>
        <v>4.1471359773371255</v>
      </c>
      <c r="AM239" s="7">
        <f t="shared" si="200"/>
        <v>7.2650000000000778</v>
      </c>
      <c r="AO239" s="4">
        <f t="shared" si="232"/>
        <v>234</v>
      </c>
      <c r="AP239" t="s">
        <v>19</v>
      </c>
      <c r="AQ239" s="7">
        <f t="shared" si="201"/>
        <v>3.893454787234031</v>
      </c>
      <c r="AR239" s="7">
        <f t="shared" si="202"/>
        <v>8.2649999999998709</v>
      </c>
      <c r="AT239" s="4">
        <f t="shared" si="233"/>
        <v>234</v>
      </c>
      <c r="AU239" s="1" t="s">
        <v>22</v>
      </c>
      <c r="AV239" s="7">
        <f t="shared" si="203"/>
        <v>3.715581218274103</v>
      </c>
      <c r="AW239" s="7">
        <f t="shared" si="204"/>
        <v>9.2649999999998709</v>
      </c>
      <c r="AY239" s="4">
        <f t="shared" si="234"/>
        <v>234</v>
      </c>
      <c r="AZ239" s="11" t="s">
        <v>22</v>
      </c>
      <c r="BA239" s="7">
        <f t="shared" si="205"/>
        <v>3.6236113861386268</v>
      </c>
      <c r="BB239" s="7">
        <f t="shared" si="206"/>
        <v>10.264999999999871</v>
      </c>
      <c r="BD239" s="4">
        <f t="shared" si="235"/>
        <v>234</v>
      </c>
      <c r="BE239" s="1" t="s">
        <v>21</v>
      </c>
      <c r="BF239" s="7">
        <f t="shared" si="207"/>
        <v>3.5969017199017084</v>
      </c>
      <c r="BG239" s="7">
        <f t="shared" si="208"/>
        <v>11.264999999999871</v>
      </c>
      <c r="BI239" s="4">
        <f t="shared" si="236"/>
        <v>234</v>
      </c>
      <c r="BJ239" s="1" t="s">
        <v>23</v>
      </c>
      <c r="BK239" s="7">
        <f t="shared" si="209"/>
        <v>2.6860982800982498</v>
      </c>
      <c r="BL239" s="7">
        <f t="shared" si="210"/>
        <v>12.20500000000013</v>
      </c>
      <c r="BN239" s="4">
        <f t="shared" si="237"/>
        <v>234</v>
      </c>
      <c r="BO239" s="11" t="s">
        <v>9</v>
      </c>
      <c r="BP239" s="7">
        <f t="shared" si="211"/>
        <v>2.6593886138613509</v>
      </c>
      <c r="BQ239" s="7">
        <f t="shared" si="212"/>
        <v>13.20500000000013</v>
      </c>
      <c r="BS239" s="4">
        <f t="shared" si="238"/>
        <v>234</v>
      </c>
      <c r="BT239" s="1" t="s">
        <v>9</v>
      </c>
      <c r="BU239" s="7">
        <f t="shared" si="213"/>
        <v>2.5674187817259027</v>
      </c>
      <c r="BV239" s="7">
        <f t="shared" si="214"/>
        <v>14.20500000000013</v>
      </c>
      <c r="BX239" s="4">
        <f t="shared" si="239"/>
        <v>234</v>
      </c>
      <c r="BY239" t="s">
        <v>20</v>
      </c>
      <c r="BZ239" s="7">
        <f t="shared" si="215"/>
        <v>2.3895452127659746</v>
      </c>
      <c r="CA239" s="7">
        <f t="shared" si="216"/>
        <v>15.20500000000013</v>
      </c>
      <c r="CC239" s="5">
        <v>234</v>
      </c>
      <c r="CD239" t="s">
        <v>9</v>
      </c>
      <c r="CE239" s="8">
        <f t="shared" si="217"/>
        <v>2.1358640226628545</v>
      </c>
      <c r="CF239" s="8">
        <f t="shared" si="218"/>
        <v>16.204999999999714</v>
      </c>
      <c r="CG239" s="5"/>
      <c r="CH239" s="5">
        <v>234</v>
      </c>
      <c r="CI239" t="s">
        <v>23</v>
      </c>
      <c r="CJ239" s="8">
        <f t="shared" si="219"/>
        <v>1.7646697530864648</v>
      </c>
      <c r="CK239" s="8">
        <f t="shared" si="220"/>
        <v>17.204999999999714</v>
      </c>
      <c r="CL239" s="5"/>
      <c r="CM239" s="5">
        <v>234</v>
      </c>
      <c r="CN239" t="s">
        <v>22</v>
      </c>
      <c r="CO239" s="8">
        <f t="shared" si="221"/>
        <v>1.19987847222223</v>
      </c>
      <c r="CP239" s="8">
        <f t="shared" si="222"/>
        <v>18.204999999999714</v>
      </c>
      <c r="CQ239" s="5"/>
      <c r="CR239" s="5">
        <v>234</v>
      </c>
      <c r="CS239" t="s">
        <v>23</v>
      </c>
      <c r="CT239" s="8">
        <f t="shared" si="223"/>
        <v>0.38002016129029154</v>
      </c>
      <c r="CU239" s="8">
        <f t="shared" si="224"/>
        <v>19.204999999999714</v>
      </c>
      <c r="CV239" s="5"/>
      <c r="CW239" s="5"/>
      <c r="CY239" s="8"/>
      <c r="CZ239" s="8"/>
      <c r="DA239" s="5"/>
      <c r="DB239" s="5"/>
      <c r="DD239" s="8"/>
      <c r="DE239" s="8"/>
      <c r="DF239" s="5"/>
      <c r="DG239" s="5"/>
      <c r="DI239" s="8"/>
      <c r="DJ239" s="8"/>
      <c r="DL239" s="5"/>
      <c r="DN239" s="8"/>
      <c r="DO239" s="8"/>
    </row>
    <row r="240" spans="21:119">
      <c r="U240" s="4">
        <f t="shared" si="228"/>
        <v>235</v>
      </c>
      <c r="V240" t="s">
        <v>21</v>
      </c>
      <c r="W240" s="7">
        <f t="shared" si="193"/>
        <v>5.928314516129058</v>
      </c>
      <c r="X240" s="7">
        <f t="shared" si="194"/>
        <v>4.2660000000000782</v>
      </c>
      <c r="Z240" s="4">
        <f t="shared" si="229"/>
        <v>235</v>
      </c>
      <c r="AA240" t="s">
        <v>9</v>
      </c>
      <c r="AB240" s="7">
        <f t="shared" si="195"/>
        <v>5.1049375000000046</v>
      </c>
      <c r="AC240" s="7">
        <f t="shared" si="196"/>
        <v>5.2660000000000782</v>
      </c>
      <c r="AE240" s="4">
        <f t="shared" si="230"/>
        <v>235</v>
      </c>
      <c r="AF240" t="s">
        <v>21</v>
      </c>
      <c r="AG240" s="7">
        <f t="shared" si="197"/>
        <v>4.5377222222222162</v>
      </c>
      <c r="AH240" s="7">
        <f t="shared" si="198"/>
        <v>6.2660000000000782</v>
      </c>
      <c r="AJ240" s="4">
        <f t="shared" si="231"/>
        <v>235</v>
      </c>
      <c r="AK240" t="s">
        <v>22</v>
      </c>
      <c r="AL240" s="7">
        <f t="shared" si="199"/>
        <v>4.1649348441926497</v>
      </c>
      <c r="AM240" s="7">
        <f t="shared" si="200"/>
        <v>7.2660000000000782</v>
      </c>
      <c r="AO240" s="4">
        <f t="shared" si="232"/>
        <v>235</v>
      </c>
      <c r="AP240" t="s">
        <v>19</v>
      </c>
      <c r="AQ240" s="7">
        <f t="shared" si="201"/>
        <v>3.9101648936170097</v>
      </c>
      <c r="AR240" s="7">
        <f t="shared" si="202"/>
        <v>8.2659999999998703</v>
      </c>
      <c r="AT240" s="4">
        <f t="shared" si="233"/>
        <v>235</v>
      </c>
      <c r="AU240" s="1" t="s">
        <v>22</v>
      </c>
      <c r="AV240" s="7">
        <f t="shared" si="203"/>
        <v>3.7315279187817172</v>
      </c>
      <c r="AW240" s="7">
        <f t="shared" si="204"/>
        <v>9.2659999999998703</v>
      </c>
      <c r="AY240" s="4">
        <f t="shared" si="234"/>
        <v>235</v>
      </c>
      <c r="AZ240" s="11" t="s">
        <v>22</v>
      </c>
      <c r="BA240" s="7">
        <f t="shared" si="205"/>
        <v>3.6391633663366467</v>
      </c>
      <c r="BB240" s="7">
        <f t="shared" si="206"/>
        <v>10.26599999999987</v>
      </c>
      <c r="BD240" s="4">
        <f t="shared" si="235"/>
        <v>235</v>
      </c>
      <c r="BE240" s="1" t="s">
        <v>9</v>
      </c>
      <c r="BF240" s="7">
        <f t="shared" si="207"/>
        <v>3.6123390663390547</v>
      </c>
      <c r="BG240" s="7">
        <f t="shared" si="208"/>
        <v>11.26599999999987</v>
      </c>
      <c r="BI240" s="4">
        <f t="shared" si="236"/>
        <v>235</v>
      </c>
      <c r="BJ240" s="1" t="s">
        <v>22</v>
      </c>
      <c r="BK240" s="7">
        <f t="shared" si="209"/>
        <v>2.6706609336609035</v>
      </c>
      <c r="BL240" s="7">
        <f t="shared" si="210"/>
        <v>12.20400000000013</v>
      </c>
      <c r="BN240" s="4">
        <f t="shared" si="237"/>
        <v>235</v>
      </c>
      <c r="BO240" s="11" t="s">
        <v>9</v>
      </c>
      <c r="BP240" s="7">
        <f t="shared" si="211"/>
        <v>2.643836633663331</v>
      </c>
      <c r="BQ240" s="7">
        <f t="shared" si="212"/>
        <v>13.20400000000013</v>
      </c>
      <c r="BS240" s="4">
        <f t="shared" si="238"/>
        <v>235</v>
      </c>
      <c r="BT240" s="1" t="s">
        <v>9</v>
      </c>
      <c r="BU240" s="7">
        <f t="shared" si="213"/>
        <v>2.5514720812182885</v>
      </c>
      <c r="BV240" s="7">
        <f t="shared" si="214"/>
        <v>14.20400000000013</v>
      </c>
      <c r="BX240" s="4">
        <f t="shared" si="239"/>
        <v>235</v>
      </c>
      <c r="BY240" t="s">
        <v>20</v>
      </c>
      <c r="BZ240" s="7">
        <f t="shared" si="215"/>
        <v>2.372835106382996</v>
      </c>
      <c r="CA240" s="7">
        <f t="shared" si="216"/>
        <v>15.20400000000013</v>
      </c>
      <c r="CC240" s="5">
        <v>235</v>
      </c>
      <c r="CD240" t="s">
        <v>9</v>
      </c>
      <c r="CE240" s="8">
        <f t="shared" si="217"/>
        <v>2.1180651558073302</v>
      </c>
      <c r="CF240" s="8">
        <f t="shared" si="218"/>
        <v>16.203999999999713</v>
      </c>
      <c r="CG240" s="5"/>
      <c r="CH240" s="5">
        <v>235</v>
      </c>
      <c r="CI240" t="s">
        <v>23</v>
      </c>
      <c r="CJ240" s="8">
        <f t="shared" si="219"/>
        <v>1.7452777777778228</v>
      </c>
      <c r="CK240" s="8">
        <f t="shared" si="220"/>
        <v>17.203999999999713</v>
      </c>
      <c r="CL240" s="5"/>
      <c r="CM240" s="5">
        <v>235</v>
      </c>
      <c r="CN240" t="s">
        <v>22</v>
      </c>
      <c r="CO240" s="8">
        <f t="shared" si="221"/>
        <v>1.1780625000000078</v>
      </c>
      <c r="CP240" s="8">
        <f t="shared" si="222"/>
        <v>18.203999999999713</v>
      </c>
      <c r="CQ240" s="5"/>
      <c r="CR240" s="5">
        <v>235</v>
      </c>
      <c r="CS240" t="s">
        <v>23</v>
      </c>
      <c r="CT240" s="8">
        <f t="shared" si="223"/>
        <v>0.35468548387093668</v>
      </c>
      <c r="CU240" s="8">
        <f t="shared" si="224"/>
        <v>19.203999999999713</v>
      </c>
      <c r="CV240" s="5"/>
      <c r="CW240" s="5"/>
      <c r="CY240" s="8"/>
      <c r="CZ240" s="8"/>
      <c r="DA240" s="5"/>
      <c r="DB240" s="5"/>
      <c r="DD240" s="8"/>
      <c r="DE240" s="8"/>
      <c r="DF240" s="5"/>
      <c r="DG240" s="5"/>
      <c r="DI240" s="8"/>
      <c r="DJ240" s="8"/>
      <c r="DL240" s="5"/>
      <c r="DN240" s="8"/>
      <c r="DO240" s="8"/>
    </row>
    <row r="241" spans="21:119">
      <c r="U241" s="4">
        <f t="shared" si="228"/>
        <v>236</v>
      </c>
      <c r="V241" t="s">
        <v>9</v>
      </c>
      <c r="W241" s="7">
        <f t="shared" si="193"/>
        <v>5.9536491935484133</v>
      </c>
      <c r="X241" s="7">
        <f t="shared" si="194"/>
        <v>4.2670000000000785</v>
      </c>
      <c r="Z241" s="4">
        <f t="shared" si="229"/>
        <v>236</v>
      </c>
      <c r="AA241" t="s">
        <v>9</v>
      </c>
      <c r="AB241" s="7">
        <f t="shared" si="195"/>
        <v>5.1267534722222265</v>
      </c>
      <c r="AC241" s="7">
        <f t="shared" si="196"/>
        <v>5.2670000000000785</v>
      </c>
      <c r="AE241" s="4">
        <f t="shared" si="230"/>
        <v>236</v>
      </c>
      <c r="AF241" t="s">
        <v>9</v>
      </c>
      <c r="AG241" s="7">
        <f t="shared" si="197"/>
        <v>4.5571141975308578</v>
      </c>
      <c r="AH241" s="7">
        <f t="shared" si="198"/>
        <v>6.2670000000000785</v>
      </c>
      <c r="AJ241" s="4">
        <f t="shared" si="231"/>
        <v>236</v>
      </c>
      <c r="AK241" t="s">
        <v>21</v>
      </c>
      <c r="AL241" s="7">
        <f t="shared" si="199"/>
        <v>4.1827337110481739</v>
      </c>
      <c r="AM241" s="7">
        <f t="shared" si="200"/>
        <v>7.2670000000000785</v>
      </c>
      <c r="AO241" s="4">
        <f t="shared" si="232"/>
        <v>236</v>
      </c>
      <c r="AP241" t="s">
        <v>22</v>
      </c>
      <c r="AQ241" s="7">
        <f t="shared" si="201"/>
        <v>3.9268749999999883</v>
      </c>
      <c r="AR241" s="7">
        <f t="shared" si="202"/>
        <v>8.2669999999998698</v>
      </c>
      <c r="AT241" s="4">
        <f t="shared" si="233"/>
        <v>236</v>
      </c>
      <c r="AU241" s="1" t="s">
        <v>21</v>
      </c>
      <c r="AV241" s="7">
        <f t="shared" si="203"/>
        <v>3.7474746192893313</v>
      </c>
      <c r="AW241" s="7">
        <f t="shared" si="204"/>
        <v>9.2669999999998698</v>
      </c>
      <c r="AY241" s="4">
        <f t="shared" si="234"/>
        <v>236</v>
      </c>
      <c r="AZ241" s="11" t="s">
        <v>22</v>
      </c>
      <c r="BA241" s="7">
        <f t="shared" si="205"/>
        <v>3.6547153465346667</v>
      </c>
      <c r="BB241" s="7">
        <f t="shared" si="206"/>
        <v>10.26699999999987</v>
      </c>
      <c r="BD241" s="4">
        <f t="shared" si="235"/>
        <v>236</v>
      </c>
      <c r="BE241" s="1" t="s">
        <v>9</v>
      </c>
      <c r="BF241" s="7">
        <f t="shared" si="207"/>
        <v>3.6277764127764009</v>
      </c>
      <c r="BG241" s="7">
        <f t="shared" si="208"/>
        <v>11.26699999999987</v>
      </c>
      <c r="BI241" s="4">
        <f t="shared" si="236"/>
        <v>236</v>
      </c>
      <c r="BJ241" s="1" t="s">
        <v>22</v>
      </c>
      <c r="BK241" s="7">
        <f t="shared" si="209"/>
        <v>2.6552235872235572</v>
      </c>
      <c r="BL241" s="7">
        <f t="shared" si="210"/>
        <v>12.203000000000131</v>
      </c>
      <c r="BN241" s="4">
        <f t="shared" si="237"/>
        <v>236</v>
      </c>
      <c r="BO241" s="11" t="s">
        <v>9</v>
      </c>
      <c r="BP241" s="7">
        <f t="shared" si="211"/>
        <v>2.628284653465311</v>
      </c>
      <c r="BQ241" s="7">
        <f t="shared" si="212"/>
        <v>13.203000000000131</v>
      </c>
      <c r="BS241" s="4">
        <f t="shared" si="238"/>
        <v>236</v>
      </c>
      <c r="BT241" s="1" t="s">
        <v>23</v>
      </c>
      <c r="BU241" s="7">
        <f t="shared" si="213"/>
        <v>2.5355253807106743</v>
      </c>
      <c r="BV241" s="7">
        <f t="shared" si="214"/>
        <v>14.203000000000131</v>
      </c>
      <c r="BX241" s="4">
        <f t="shared" si="239"/>
        <v>236</v>
      </c>
      <c r="BY241" t="s">
        <v>9</v>
      </c>
      <c r="BZ241" s="7">
        <f t="shared" si="215"/>
        <v>2.3561250000000173</v>
      </c>
      <c r="CA241" s="7">
        <f t="shared" si="216"/>
        <v>15.203000000000131</v>
      </c>
      <c r="CC241" s="5">
        <v>236</v>
      </c>
      <c r="CD241" t="s">
        <v>23</v>
      </c>
      <c r="CE241" s="8">
        <f t="shared" si="217"/>
        <v>2.100266288951806</v>
      </c>
      <c r="CF241" s="8">
        <f t="shared" si="218"/>
        <v>16.202999999999712</v>
      </c>
      <c r="CG241" s="5"/>
      <c r="CH241" s="5">
        <v>236</v>
      </c>
      <c r="CI241" t="s">
        <v>22</v>
      </c>
      <c r="CJ241" s="8">
        <f t="shared" si="219"/>
        <v>1.7258858024691808</v>
      </c>
      <c r="CK241" s="8">
        <f t="shared" si="220"/>
        <v>17.202999999999712</v>
      </c>
      <c r="CL241" s="5"/>
      <c r="CM241" s="5">
        <v>236</v>
      </c>
      <c r="CN241" t="s">
        <v>22</v>
      </c>
      <c r="CO241" s="8">
        <f t="shared" si="221"/>
        <v>1.1562465277777856</v>
      </c>
      <c r="CP241" s="8">
        <f t="shared" si="222"/>
        <v>18.202999999999712</v>
      </c>
      <c r="CQ241" s="5"/>
      <c r="CR241" s="5">
        <v>236</v>
      </c>
      <c r="CS241" t="s">
        <v>22</v>
      </c>
      <c r="CT241" s="8">
        <f t="shared" si="223"/>
        <v>0.32935080645158182</v>
      </c>
      <c r="CU241" s="8">
        <f t="shared" si="224"/>
        <v>19.202999999999712</v>
      </c>
      <c r="CV241" s="5"/>
      <c r="CW241" s="5"/>
      <c r="CY241" s="8"/>
      <c r="CZ241" s="8"/>
      <c r="DA241" s="5"/>
      <c r="DB241" s="5"/>
      <c r="DD241" s="8"/>
      <c r="DE241" s="8"/>
      <c r="DF241" s="5"/>
      <c r="DG241" s="5"/>
      <c r="DI241" s="8"/>
      <c r="DJ241" s="8"/>
      <c r="DL241" s="5"/>
      <c r="DN241" s="8"/>
      <c r="DO241" s="8"/>
    </row>
    <row r="242" spans="21:119">
      <c r="U242" s="4">
        <f t="shared" si="228"/>
        <v>237</v>
      </c>
      <c r="V242" t="s">
        <v>9</v>
      </c>
      <c r="W242" s="7">
        <f t="shared" si="193"/>
        <v>5.9789838709677685</v>
      </c>
      <c r="X242" s="7">
        <f t="shared" si="194"/>
        <v>4.2680000000000788</v>
      </c>
      <c r="Z242" s="4">
        <f t="shared" si="229"/>
        <v>237</v>
      </c>
      <c r="AA242" t="s">
        <v>23</v>
      </c>
      <c r="AB242" s="7">
        <f t="shared" si="195"/>
        <v>5.1485694444444485</v>
      </c>
      <c r="AC242" s="7">
        <f t="shared" si="196"/>
        <v>5.2680000000000788</v>
      </c>
      <c r="AE242" s="4">
        <f t="shared" si="230"/>
        <v>237</v>
      </c>
      <c r="AF242" t="s">
        <v>9</v>
      </c>
      <c r="AG242" s="7">
        <f t="shared" si="197"/>
        <v>4.5765061728394993</v>
      </c>
      <c r="AH242" s="7">
        <f t="shared" si="198"/>
        <v>6.2680000000000788</v>
      </c>
      <c r="AJ242" s="4">
        <f t="shared" si="231"/>
        <v>237</v>
      </c>
      <c r="AK242" t="s">
        <v>21</v>
      </c>
      <c r="AL242" s="7">
        <f t="shared" si="199"/>
        <v>4.2005325779036982</v>
      </c>
      <c r="AM242" s="7">
        <f t="shared" si="200"/>
        <v>7.2680000000000788</v>
      </c>
      <c r="AO242" s="4">
        <f t="shared" si="232"/>
        <v>237</v>
      </c>
      <c r="AP242" t="s">
        <v>22</v>
      </c>
      <c r="AQ242" s="7">
        <f t="shared" si="201"/>
        <v>3.943585106382967</v>
      </c>
      <c r="AR242" s="7">
        <f t="shared" si="202"/>
        <v>8.2679999999998692</v>
      </c>
      <c r="AT242" s="4">
        <f t="shared" si="233"/>
        <v>237</v>
      </c>
      <c r="AU242" s="1" t="s">
        <v>21</v>
      </c>
      <c r="AV242" s="7">
        <f t="shared" si="203"/>
        <v>3.7634213197969455</v>
      </c>
      <c r="AW242" s="7">
        <f t="shared" si="204"/>
        <v>9.2679999999998692</v>
      </c>
      <c r="AY242" s="4">
        <f t="shared" si="234"/>
        <v>237</v>
      </c>
      <c r="AZ242" s="1" t="s">
        <v>20</v>
      </c>
      <c r="BA242" s="7">
        <f t="shared" si="205"/>
        <v>3.6702673267326866</v>
      </c>
      <c r="BB242" s="7">
        <f t="shared" si="206"/>
        <v>10.267999999999869</v>
      </c>
      <c r="BD242" s="4">
        <f t="shared" si="235"/>
        <v>237</v>
      </c>
      <c r="BE242" s="1" t="s">
        <v>9</v>
      </c>
      <c r="BF242" s="7">
        <f t="shared" si="207"/>
        <v>3.6432137592137472</v>
      </c>
      <c r="BG242" s="7">
        <f t="shared" si="208"/>
        <v>11.267999999999869</v>
      </c>
      <c r="BI242" s="4">
        <f t="shared" si="236"/>
        <v>237</v>
      </c>
      <c r="BJ242" s="1" t="s">
        <v>22</v>
      </c>
      <c r="BK242" s="7">
        <f t="shared" si="209"/>
        <v>2.6397862407862109</v>
      </c>
      <c r="BL242" s="7">
        <f t="shared" si="210"/>
        <v>12.202000000000131</v>
      </c>
      <c r="BN242" s="4">
        <f t="shared" si="237"/>
        <v>237</v>
      </c>
      <c r="BO242" s="1" t="s">
        <v>19</v>
      </c>
      <c r="BP242" s="7">
        <f t="shared" si="211"/>
        <v>2.6127326732672911</v>
      </c>
      <c r="BQ242" s="7">
        <f t="shared" si="212"/>
        <v>13.202000000000131</v>
      </c>
      <c r="BS242" s="4">
        <f t="shared" si="238"/>
        <v>237</v>
      </c>
      <c r="BT242" s="1" t="s">
        <v>23</v>
      </c>
      <c r="BU242" s="7">
        <f t="shared" si="213"/>
        <v>2.5195786802030602</v>
      </c>
      <c r="BV242" s="7">
        <f t="shared" si="214"/>
        <v>14.202000000000131</v>
      </c>
      <c r="BX242" s="4">
        <f t="shared" si="239"/>
        <v>237</v>
      </c>
      <c r="BY242" t="s">
        <v>9</v>
      </c>
      <c r="BZ242" s="7">
        <f t="shared" si="215"/>
        <v>2.3394148936170387</v>
      </c>
      <c r="CA242" s="7">
        <f t="shared" si="216"/>
        <v>15.202000000000131</v>
      </c>
      <c r="CC242" s="5">
        <v>237</v>
      </c>
      <c r="CD242" t="s">
        <v>23</v>
      </c>
      <c r="CE242" s="8">
        <f t="shared" si="217"/>
        <v>2.0824674220962818</v>
      </c>
      <c r="CF242" s="8">
        <f t="shared" si="218"/>
        <v>16.20199999999971</v>
      </c>
      <c r="CG242" s="5"/>
      <c r="CH242" s="5">
        <v>237</v>
      </c>
      <c r="CI242" t="s">
        <v>22</v>
      </c>
      <c r="CJ242" s="8">
        <f t="shared" si="219"/>
        <v>1.7064938271605388</v>
      </c>
      <c r="CK242" s="8">
        <f t="shared" si="220"/>
        <v>17.20199999999971</v>
      </c>
      <c r="CL242" s="5"/>
      <c r="CM242" s="5">
        <v>237</v>
      </c>
      <c r="CN242" t="s">
        <v>21</v>
      </c>
      <c r="CO242" s="8">
        <f t="shared" si="221"/>
        <v>1.1344305555555634</v>
      </c>
      <c r="CP242" s="8">
        <f t="shared" si="222"/>
        <v>18.20199999999971</v>
      </c>
      <c r="CQ242" s="5"/>
      <c r="CR242" s="5">
        <v>237</v>
      </c>
      <c r="CS242" t="s">
        <v>22</v>
      </c>
      <c r="CT242" s="8">
        <f t="shared" si="223"/>
        <v>0.30401612903222697</v>
      </c>
      <c r="CU242" s="8">
        <f t="shared" si="224"/>
        <v>19.20199999999971</v>
      </c>
      <c r="CV242" s="5"/>
      <c r="CW242" s="5"/>
      <c r="CY242" s="8"/>
      <c r="CZ242" s="8"/>
      <c r="DA242" s="5"/>
      <c r="DB242" s="5"/>
      <c r="DD242" s="8"/>
      <c r="DE242" s="8"/>
      <c r="DF242" s="5"/>
      <c r="DG242" s="5"/>
      <c r="DI242" s="8"/>
      <c r="DJ242" s="8"/>
      <c r="DL242" s="5"/>
      <c r="DN242" s="8"/>
      <c r="DO242" s="8"/>
    </row>
    <row r="243" spans="21:119">
      <c r="U243" s="4">
        <f t="shared" si="228"/>
        <v>238</v>
      </c>
      <c r="V243" t="s">
        <v>9</v>
      </c>
      <c r="W243" s="7">
        <f t="shared" si="193"/>
        <v>6.0043185483871238</v>
      </c>
      <c r="X243" s="7">
        <f t="shared" si="194"/>
        <v>4.2690000000000792</v>
      </c>
      <c r="Z243" s="4">
        <f t="shared" si="229"/>
        <v>238</v>
      </c>
      <c r="AA243" t="s">
        <v>23</v>
      </c>
      <c r="AB243" s="7">
        <f t="shared" si="195"/>
        <v>5.1703854166666705</v>
      </c>
      <c r="AC243" s="7">
        <f t="shared" si="196"/>
        <v>5.2690000000000792</v>
      </c>
      <c r="AE243" s="4">
        <f t="shared" si="230"/>
        <v>238</v>
      </c>
      <c r="AF243" t="s">
        <v>9</v>
      </c>
      <c r="AG243" s="7">
        <f t="shared" si="197"/>
        <v>4.5958981481481409</v>
      </c>
      <c r="AH243" s="7">
        <f t="shared" si="198"/>
        <v>6.2690000000000792</v>
      </c>
      <c r="AJ243" s="4">
        <f t="shared" si="231"/>
        <v>238</v>
      </c>
      <c r="AK243" t="s">
        <v>21</v>
      </c>
      <c r="AL243" s="7">
        <f t="shared" si="199"/>
        <v>4.2183314447592224</v>
      </c>
      <c r="AM243" s="7">
        <f t="shared" si="200"/>
        <v>7.2690000000000792</v>
      </c>
      <c r="AO243" s="4">
        <f t="shared" si="232"/>
        <v>238</v>
      </c>
      <c r="AP243" t="s">
        <v>22</v>
      </c>
      <c r="AQ243" s="7">
        <f t="shared" si="201"/>
        <v>3.9602952127659456</v>
      </c>
      <c r="AR243" s="7">
        <f t="shared" si="202"/>
        <v>8.2689999999998687</v>
      </c>
      <c r="AT243" s="4">
        <f t="shared" si="233"/>
        <v>238</v>
      </c>
      <c r="AU243" s="1" t="s">
        <v>9</v>
      </c>
      <c r="AV243" s="7">
        <f t="shared" si="203"/>
        <v>3.7793680203045596</v>
      </c>
      <c r="AW243" s="7">
        <f t="shared" si="204"/>
        <v>9.2689999999998687</v>
      </c>
      <c r="AY243" s="4">
        <f t="shared" si="234"/>
        <v>238</v>
      </c>
      <c r="AZ243" s="1" t="s">
        <v>20</v>
      </c>
      <c r="BA243" s="7">
        <f t="shared" si="205"/>
        <v>3.6858193069307066</v>
      </c>
      <c r="BB243" s="7">
        <f t="shared" si="206"/>
        <v>10.268999999999869</v>
      </c>
      <c r="BD243" s="4">
        <f t="shared" si="235"/>
        <v>238</v>
      </c>
      <c r="BE243" s="1" t="s">
        <v>19</v>
      </c>
      <c r="BF243" s="7">
        <f t="shared" si="207"/>
        <v>3.6586511056510935</v>
      </c>
      <c r="BG243" s="7">
        <f t="shared" si="208"/>
        <v>11.268999999999869</v>
      </c>
      <c r="BI243" s="4">
        <f t="shared" si="236"/>
        <v>238</v>
      </c>
      <c r="BJ243" s="1" t="s">
        <v>20</v>
      </c>
      <c r="BK243" s="7">
        <f t="shared" si="209"/>
        <v>2.6243488943488646</v>
      </c>
      <c r="BL243" s="7">
        <f t="shared" si="210"/>
        <v>12.201000000000132</v>
      </c>
      <c r="BN243" s="4">
        <f t="shared" si="237"/>
        <v>238</v>
      </c>
      <c r="BO243" s="1" t="s">
        <v>19</v>
      </c>
      <c r="BP243" s="7">
        <f t="shared" si="211"/>
        <v>2.5971806930692711</v>
      </c>
      <c r="BQ243" s="7">
        <f t="shared" si="212"/>
        <v>13.201000000000132</v>
      </c>
      <c r="BS243" s="4">
        <f t="shared" si="238"/>
        <v>238</v>
      </c>
      <c r="BT243" s="1" t="s">
        <v>22</v>
      </c>
      <c r="BU243" s="7">
        <f t="shared" si="213"/>
        <v>2.503631979695446</v>
      </c>
      <c r="BV243" s="7">
        <f t="shared" si="214"/>
        <v>14.201000000000132</v>
      </c>
      <c r="BX243" s="4">
        <f t="shared" si="239"/>
        <v>238</v>
      </c>
      <c r="BY243" t="s">
        <v>9</v>
      </c>
      <c r="BZ243" s="7">
        <f t="shared" si="215"/>
        <v>2.32270478723406</v>
      </c>
      <c r="CA243" s="7">
        <f t="shared" si="216"/>
        <v>15.201000000000132</v>
      </c>
      <c r="CC243" s="5">
        <v>238</v>
      </c>
      <c r="CD243" t="s">
        <v>23</v>
      </c>
      <c r="CE243" s="8">
        <f t="shared" si="217"/>
        <v>2.0646685552407575</v>
      </c>
      <c r="CF243" s="8">
        <f t="shared" si="218"/>
        <v>16.200999999999709</v>
      </c>
      <c r="CG243" s="5"/>
      <c r="CH243" s="5">
        <v>238</v>
      </c>
      <c r="CI243" t="s">
        <v>22</v>
      </c>
      <c r="CJ243" s="8">
        <f t="shared" si="219"/>
        <v>1.6871018518518968</v>
      </c>
      <c r="CK243" s="8">
        <f t="shared" si="220"/>
        <v>17.200999999999709</v>
      </c>
      <c r="CL243" s="5"/>
      <c r="CM243" s="5">
        <v>238</v>
      </c>
      <c r="CN243" t="s">
        <v>21</v>
      </c>
      <c r="CO243" s="8">
        <f t="shared" si="221"/>
        <v>1.1126145833333412</v>
      </c>
      <c r="CP243" s="8">
        <f t="shared" si="222"/>
        <v>18.200999999999709</v>
      </c>
      <c r="CQ243" s="5"/>
      <c r="CR243" s="5">
        <v>238</v>
      </c>
      <c r="CS243" t="s">
        <v>22</v>
      </c>
      <c r="CT243" s="8">
        <f t="shared" si="223"/>
        <v>0.27868145161287211</v>
      </c>
      <c r="CU243" s="8">
        <f t="shared" si="224"/>
        <v>19.200999999999709</v>
      </c>
      <c r="CV243" s="5"/>
      <c r="CW243" s="5"/>
      <c r="CY243" s="8"/>
      <c r="CZ243" s="8"/>
      <c r="DA243" s="5"/>
      <c r="DB243" s="5"/>
      <c r="DD243" s="8"/>
      <c r="DE243" s="8"/>
      <c r="DF243" s="5"/>
      <c r="DG243" s="5"/>
      <c r="DI243" s="8"/>
      <c r="DJ243" s="8"/>
      <c r="DL243" s="5"/>
      <c r="DN243" s="8"/>
      <c r="DO243" s="8"/>
    </row>
    <row r="244" spans="21:119">
      <c r="U244" s="4">
        <f t="shared" si="228"/>
        <v>239</v>
      </c>
      <c r="V244" t="s">
        <v>23</v>
      </c>
      <c r="W244" s="7">
        <f t="shared" si="193"/>
        <v>6.029653225806479</v>
      </c>
      <c r="X244" s="7">
        <f t="shared" si="194"/>
        <v>4.2700000000000795</v>
      </c>
      <c r="Z244" s="4">
        <f t="shared" si="229"/>
        <v>239</v>
      </c>
      <c r="AA244" t="s">
        <v>22</v>
      </c>
      <c r="AB244" s="7">
        <f t="shared" si="195"/>
        <v>5.1922013888888925</v>
      </c>
      <c r="AC244" s="7">
        <f t="shared" si="196"/>
        <v>5.2700000000000795</v>
      </c>
      <c r="AE244" s="4">
        <f t="shared" si="230"/>
        <v>239</v>
      </c>
      <c r="AF244" t="s">
        <v>23</v>
      </c>
      <c r="AG244" s="7">
        <f t="shared" si="197"/>
        <v>4.6152901234567825</v>
      </c>
      <c r="AH244" s="7">
        <f t="shared" si="198"/>
        <v>6.2700000000000795</v>
      </c>
      <c r="AJ244" s="4">
        <f t="shared" si="231"/>
        <v>239</v>
      </c>
      <c r="AK244" t="s">
        <v>9</v>
      </c>
      <c r="AL244" s="7">
        <f t="shared" si="199"/>
        <v>4.2361303116147466</v>
      </c>
      <c r="AM244" s="7">
        <f t="shared" si="200"/>
        <v>7.2700000000000795</v>
      </c>
      <c r="AO244" s="4">
        <f t="shared" si="232"/>
        <v>239</v>
      </c>
      <c r="AP244" t="s">
        <v>21</v>
      </c>
      <c r="AQ244" s="7">
        <f t="shared" si="201"/>
        <v>3.9770053191489243</v>
      </c>
      <c r="AR244" s="7">
        <f t="shared" si="202"/>
        <v>8.2699999999998681</v>
      </c>
      <c r="AT244" s="4">
        <f t="shared" si="233"/>
        <v>239</v>
      </c>
      <c r="AU244" s="1" t="s">
        <v>9</v>
      </c>
      <c r="AV244" s="7">
        <f t="shared" si="203"/>
        <v>3.7953147208121738</v>
      </c>
      <c r="AW244" s="7">
        <f t="shared" si="204"/>
        <v>9.2699999999998681</v>
      </c>
      <c r="AY244" s="4">
        <f t="shared" si="234"/>
        <v>239</v>
      </c>
      <c r="AZ244" s="1" t="s">
        <v>9</v>
      </c>
      <c r="BA244" s="7">
        <f t="shared" si="205"/>
        <v>3.7013712871287265</v>
      </c>
      <c r="BB244" s="7">
        <f t="shared" si="206"/>
        <v>10.269999999999868</v>
      </c>
      <c r="BD244" s="4">
        <f t="shared" si="235"/>
        <v>239</v>
      </c>
      <c r="BE244" s="1" t="s">
        <v>19</v>
      </c>
      <c r="BF244" s="7">
        <f t="shared" si="207"/>
        <v>3.6740884520884398</v>
      </c>
      <c r="BG244" s="7">
        <f t="shared" si="208"/>
        <v>11.269999999999868</v>
      </c>
      <c r="BI244" s="4">
        <f t="shared" si="236"/>
        <v>239</v>
      </c>
      <c r="BJ244" s="1" t="s">
        <v>20</v>
      </c>
      <c r="BK244" s="7">
        <f t="shared" si="209"/>
        <v>2.6089115479115184</v>
      </c>
      <c r="BL244" s="7">
        <f t="shared" si="210"/>
        <v>12.200000000000133</v>
      </c>
      <c r="BN244" s="4">
        <f t="shared" si="237"/>
        <v>239</v>
      </c>
      <c r="BO244" s="1" t="s">
        <v>22</v>
      </c>
      <c r="BP244" s="7">
        <f t="shared" si="211"/>
        <v>2.5816287128712512</v>
      </c>
      <c r="BQ244" s="7">
        <f t="shared" si="212"/>
        <v>13.200000000000133</v>
      </c>
      <c r="BS244" s="4">
        <f t="shared" si="238"/>
        <v>239</v>
      </c>
      <c r="BT244" s="1" t="s">
        <v>22</v>
      </c>
      <c r="BU244" s="7">
        <f t="shared" si="213"/>
        <v>2.4876852791878319</v>
      </c>
      <c r="BV244" s="7">
        <f t="shared" si="214"/>
        <v>14.200000000000133</v>
      </c>
      <c r="BX244" s="4">
        <f t="shared" si="239"/>
        <v>239</v>
      </c>
      <c r="BY244" t="s">
        <v>23</v>
      </c>
      <c r="BZ244" s="7">
        <f t="shared" si="215"/>
        <v>2.3059946808510814</v>
      </c>
      <c r="CA244" s="7">
        <f t="shared" si="216"/>
        <v>15.200000000000133</v>
      </c>
      <c r="CC244" s="5">
        <v>239</v>
      </c>
      <c r="CD244" t="s">
        <v>22</v>
      </c>
      <c r="CE244" s="8">
        <f t="shared" si="217"/>
        <v>2.0468696883852333</v>
      </c>
      <c r="CF244" s="8">
        <f t="shared" si="218"/>
        <v>16.199999999999708</v>
      </c>
      <c r="CG244" s="5"/>
      <c r="CH244" s="5">
        <v>239</v>
      </c>
      <c r="CI244" t="s">
        <v>21</v>
      </c>
      <c r="CJ244" s="8">
        <f t="shared" si="219"/>
        <v>1.6677098765432548</v>
      </c>
      <c r="CK244" s="8">
        <f t="shared" si="220"/>
        <v>17.199999999999708</v>
      </c>
      <c r="CL244" s="5"/>
      <c r="CM244" s="5">
        <v>239</v>
      </c>
      <c r="CN244" t="s">
        <v>9</v>
      </c>
      <c r="CO244" s="8">
        <f t="shared" si="221"/>
        <v>1.090798611111119</v>
      </c>
      <c r="CP244" s="8">
        <f t="shared" si="222"/>
        <v>18.199999999999708</v>
      </c>
      <c r="CQ244" s="5"/>
      <c r="CR244" s="5">
        <v>239</v>
      </c>
      <c r="CS244" t="s">
        <v>21</v>
      </c>
      <c r="CT244" s="8">
        <f t="shared" si="223"/>
        <v>0.25334677419351725</v>
      </c>
      <c r="CU244" s="8">
        <f t="shared" si="224"/>
        <v>19.199999999999708</v>
      </c>
      <c r="CV244" s="5"/>
      <c r="CW244" s="5"/>
      <c r="CY244" s="8"/>
      <c r="CZ244" s="8"/>
      <c r="DA244" s="5"/>
      <c r="DB244" s="5"/>
      <c r="DD244" s="8"/>
      <c r="DE244" s="8"/>
      <c r="DF244" s="5"/>
      <c r="DG244" s="5"/>
      <c r="DI244" s="8"/>
      <c r="DJ244" s="8"/>
      <c r="DL244" s="5"/>
      <c r="DN244" s="8"/>
      <c r="DO244" s="8"/>
    </row>
    <row r="245" spans="21:119">
      <c r="U245" s="4">
        <f t="shared" si="228"/>
        <v>240</v>
      </c>
      <c r="V245" t="s">
        <v>23</v>
      </c>
      <c r="W245" s="7">
        <f t="shared" si="193"/>
        <v>6.0549879032258342</v>
      </c>
      <c r="X245" s="7">
        <f t="shared" si="194"/>
        <v>4.2710000000000798</v>
      </c>
      <c r="Z245" s="4">
        <f t="shared" si="229"/>
        <v>240</v>
      </c>
      <c r="AA245" t="s">
        <v>22</v>
      </c>
      <c r="AB245" s="7">
        <f t="shared" si="195"/>
        <v>5.2140173611111145</v>
      </c>
      <c r="AC245" s="7">
        <f t="shared" si="196"/>
        <v>5.2710000000000798</v>
      </c>
      <c r="AE245" s="4">
        <f t="shared" si="230"/>
        <v>240</v>
      </c>
      <c r="AF245" t="s">
        <v>23</v>
      </c>
      <c r="AG245" s="7">
        <f t="shared" si="197"/>
        <v>4.634682098765424</v>
      </c>
      <c r="AH245" s="7">
        <f t="shared" si="198"/>
        <v>6.2710000000000798</v>
      </c>
      <c r="AJ245" s="4">
        <f t="shared" si="231"/>
        <v>240</v>
      </c>
      <c r="AK245" t="s">
        <v>9</v>
      </c>
      <c r="AL245" s="7">
        <f t="shared" si="199"/>
        <v>4.2539291784702709</v>
      </c>
      <c r="AM245" s="7">
        <f t="shared" si="200"/>
        <v>7.2710000000000798</v>
      </c>
      <c r="AO245" s="4">
        <f t="shared" si="232"/>
        <v>240</v>
      </c>
      <c r="AP245" t="s">
        <v>21</v>
      </c>
      <c r="AQ245" s="7">
        <f t="shared" si="201"/>
        <v>3.993715425531903</v>
      </c>
      <c r="AR245" s="7">
        <f t="shared" si="202"/>
        <v>8.2709999999998676</v>
      </c>
      <c r="AT245" s="4">
        <f t="shared" si="233"/>
        <v>240</v>
      </c>
      <c r="AU245" s="1" t="s">
        <v>9</v>
      </c>
      <c r="AV245" s="7">
        <f t="shared" si="203"/>
        <v>3.811261421319788</v>
      </c>
      <c r="AW245" s="7">
        <f t="shared" si="204"/>
        <v>9.2709999999998676</v>
      </c>
      <c r="AY245" s="4">
        <f t="shared" si="234"/>
        <v>240</v>
      </c>
      <c r="AZ245" s="1" t="s">
        <v>9</v>
      </c>
      <c r="BA245" s="7">
        <f t="shared" si="205"/>
        <v>3.7169232673267465</v>
      </c>
      <c r="BB245" s="7">
        <f t="shared" si="206"/>
        <v>10.270999999999868</v>
      </c>
      <c r="BD245" s="4">
        <f t="shared" si="235"/>
        <v>240</v>
      </c>
      <c r="BE245" s="11" t="s">
        <v>22</v>
      </c>
      <c r="BF245" s="7">
        <f t="shared" si="207"/>
        <v>3.6895257985257861</v>
      </c>
      <c r="BG245" s="7">
        <f t="shared" si="208"/>
        <v>11.270999999999868</v>
      </c>
      <c r="BI245" s="4">
        <f t="shared" si="236"/>
        <v>240</v>
      </c>
      <c r="BJ245" s="11" t="s">
        <v>9</v>
      </c>
      <c r="BK245" s="7">
        <f t="shared" si="209"/>
        <v>2.5934742014741721</v>
      </c>
      <c r="BL245" s="7">
        <f t="shared" si="210"/>
        <v>12.199000000000133</v>
      </c>
      <c r="BN245" s="4">
        <f t="shared" si="237"/>
        <v>240</v>
      </c>
      <c r="BO245" s="1" t="s">
        <v>22</v>
      </c>
      <c r="BP245" s="7">
        <f t="shared" si="211"/>
        <v>2.5660767326732312</v>
      </c>
      <c r="BQ245" s="7">
        <f t="shared" si="212"/>
        <v>13.199000000000133</v>
      </c>
      <c r="BS245" s="4">
        <f t="shared" si="238"/>
        <v>240</v>
      </c>
      <c r="BT245" s="1" t="s">
        <v>22</v>
      </c>
      <c r="BU245" s="7">
        <f t="shared" si="213"/>
        <v>2.4717385786802177</v>
      </c>
      <c r="BV245" s="7">
        <f t="shared" si="214"/>
        <v>14.199000000000133</v>
      </c>
      <c r="BX245" s="4">
        <f t="shared" si="239"/>
        <v>240</v>
      </c>
      <c r="BY245" t="s">
        <v>23</v>
      </c>
      <c r="BZ245" s="7">
        <f t="shared" si="215"/>
        <v>2.2892845744681027</v>
      </c>
      <c r="CA245" s="7">
        <f t="shared" si="216"/>
        <v>15.199000000000133</v>
      </c>
      <c r="CC245" s="5">
        <v>240</v>
      </c>
      <c r="CD245" t="s">
        <v>22</v>
      </c>
      <c r="CE245" s="8">
        <f t="shared" si="217"/>
        <v>2.0290708215297091</v>
      </c>
      <c r="CF245" s="8">
        <f t="shared" si="218"/>
        <v>16.198999999999707</v>
      </c>
      <c r="CG245" s="5"/>
      <c r="CH245" s="5">
        <v>240</v>
      </c>
      <c r="CI245" t="s">
        <v>21</v>
      </c>
      <c r="CJ245" s="8">
        <f t="shared" si="219"/>
        <v>1.6483179012346127</v>
      </c>
      <c r="CK245" s="8">
        <f t="shared" si="220"/>
        <v>17.198999999999707</v>
      </c>
      <c r="CL245" s="5"/>
      <c r="CM245" s="5">
        <v>240</v>
      </c>
      <c r="CN245" t="s">
        <v>9</v>
      </c>
      <c r="CO245" s="8">
        <f t="shared" si="221"/>
        <v>1.0689826388888968</v>
      </c>
      <c r="CP245" s="8">
        <f t="shared" si="222"/>
        <v>18.198999999999707</v>
      </c>
      <c r="CQ245" s="5"/>
      <c r="CR245" s="5">
        <v>240</v>
      </c>
      <c r="CS245" t="s">
        <v>21</v>
      </c>
      <c r="CT245" s="8">
        <f t="shared" si="223"/>
        <v>0.22801209677416243</v>
      </c>
      <c r="CU245" s="8">
        <f t="shared" si="224"/>
        <v>19.198999999999707</v>
      </c>
      <c r="CV245" s="5"/>
      <c r="CW245" s="5"/>
      <c r="CY245" s="8"/>
      <c r="CZ245" s="8"/>
      <c r="DA245" s="5"/>
      <c r="DB245" s="5"/>
      <c r="DD245" s="8"/>
      <c r="DE245" s="8"/>
      <c r="DF245" s="5"/>
      <c r="DG245" s="5"/>
      <c r="DI245" s="8"/>
      <c r="DJ245" s="8"/>
      <c r="DL245" s="5"/>
      <c r="DN245" s="8"/>
      <c r="DO245" s="8"/>
    </row>
    <row r="246" spans="21:119">
      <c r="U246" s="4">
        <f t="shared" si="228"/>
        <v>241</v>
      </c>
      <c r="V246" t="s">
        <v>22</v>
      </c>
      <c r="W246" s="7">
        <f t="shared" si="193"/>
        <v>6.0803225806451895</v>
      </c>
      <c r="X246" s="7">
        <f t="shared" si="194"/>
        <v>4.2720000000000802</v>
      </c>
      <c r="Z246" s="4">
        <f t="shared" si="229"/>
        <v>241</v>
      </c>
      <c r="AA246" t="s">
        <v>22</v>
      </c>
      <c r="AB246" s="7">
        <f t="shared" si="195"/>
        <v>5.2358333333333364</v>
      </c>
      <c r="AC246" s="7">
        <f t="shared" si="196"/>
        <v>5.2720000000000802</v>
      </c>
      <c r="AE246" s="4">
        <f t="shared" si="230"/>
        <v>241</v>
      </c>
      <c r="AF246" t="s">
        <v>22</v>
      </c>
      <c r="AG246" s="7">
        <f t="shared" si="197"/>
        <v>4.6540740740740656</v>
      </c>
      <c r="AH246" s="7">
        <f t="shared" si="198"/>
        <v>6.2720000000000802</v>
      </c>
      <c r="AJ246" s="4">
        <f t="shared" si="231"/>
        <v>241</v>
      </c>
      <c r="AK246" t="s">
        <v>9</v>
      </c>
      <c r="AL246" s="7">
        <f t="shared" si="199"/>
        <v>4.2717280453257951</v>
      </c>
      <c r="AM246" s="7">
        <f t="shared" si="200"/>
        <v>7.2720000000000802</v>
      </c>
      <c r="AO246" s="4">
        <f t="shared" si="232"/>
        <v>241</v>
      </c>
      <c r="AP246" t="s">
        <v>9</v>
      </c>
      <c r="AQ246" s="7">
        <f t="shared" si="201"/>
        <v>4.0104255319148816</v>
      </c>
      <c r="AR246" s="7">
        <f t="shared" si="202"/>
        <v>8.271999999999867</v>
      </c>
      <c r="AT246" s="4">
        <f t="shared" si="233"/>
        <v>241</v>
      </c>
      <c r="AU246" s="1" t="s">
        <v>23</v>
      </c>
      <c r="AV246" s="7">
        <f t="shared" si="203"/>
        <v>3.8272081218274021</v>
      </c>
      <c r="AW246" s="7">
        <f t="shared" si="204"/>
        <v>9.271999999999867</v>
      </c>
      <c r="AY246" s="4">
        <f t="shared" si="234"/>
        <v>241</v>
      </c>
      <c r="AZ246" s="1" t="s">
        <v>9</v>
      </c>
      <c r="BA246" s="7">
        <f t="shared" si="205"/>
        <v>3.7324752475247664</v>
      </c>
      <c r="BB246" s="7">
        <f t="shared" si="206"/>
        <v>10.271999999999867</v>
      </c>
      <c r="BD246" s="4">
        <f t="shared" si="235"/>
        <v>241</v>
      </c>
      <c r="BE246" s="11" t="s">
        <v>22</v>
      </c>
      <c r="BF246" s="7">
        <f t="shared" si="207"/>
        <v>3.7049631449631324</v>
      </c>
      <c r="BG246" s="7">
        <f t="shared" si="208"/>
        <v>11.271999999999867</v>
      </c>
      <c r="BI246" s="4">
        <f t="shared" si="236"/>
        <v>241</v>
      </c>
      <c r="BJ246" s="11" t="s">
        <v>9</v>
      </c>
      <c r="BK246" s="7">
        <f t="shared" si="209"/>
        <v>2.5780368550368258</v>
      </c>
      <c r="BL246" s="7">
        <f t="shared" si="210"/>
        <v>12.198000000000134</v>
      </c>
      <c r="BN246" s="4">
        <f t="shared" si="237"/>
        <v>241</v>
      </c>
      <c r="BO246" s="1" t="s">
        <v>22</v>
      </c>
      <c r="BP246" s="7">
        <f t="shared" si="211"/>
        <v>2.5505247524752113</v>
      </c>
      <c r="BQ246" s="7">
        <f t="shared" si="212"/>
        <v>13.198000000000134</v>
      </c>
      <c r="BS246" s="4">
        <f t="shared" si="238"/>
        <v>241</v>
      </c>
      <c r="BT246" s="1" t="s">
        <v>21</v>
      </c>
      <c r="BU246" s="7">
        <f t="shared" si="213"/>
        <v>2.4557918781726036</v>
      </c>
      <c r="BV246" s="7">
        <f t="shared" si="214"/>
        <v>14.198000000000134</v>
      </c>
      <c r="BX246" s="4">
        <f t="shared" si="239"/>
        <v>241</v>
      </c>
      <c r="BY246" t="s">
        <v>22</v>
      </c>
      <c r="BZ246" s="7">
        <f t="shared" si="215"/>
        <v>2.2725744680851241</v>
      </c>
      <c r="CA246" s="7">
        <f t="shared" si="216"/>
        <v>15.198000000000134</v>
      </c>
      <c r="CC246" s="5">
        <v>241</v>
      </c>
      <c r="CD246" t="s">
        <v>22</v>
      </c>
      <c r="CE246" s="8">
        <f t="shared" si="217"/>
        <v>2.0112719546741848</v>
      </c>
      <c r="CF246" s="8">
        <f t="shared" si="218"/>
        <v>16.197999999999706</v>
      </c>
      <c r="CG246" s="5"/>
      <c r="CH246" s="5">
        <v>241</v>
      </c>
      <c r="CI246" t="s">
        <v>9</v>
      </c>
      <c r="CJ246" s="8">
        <f t="shared" si="219"/>
        <v>1.6289259259259707</v>
      </c>
      <c r="CK246" s="8">
        <f t="shared" si="220"/>
        <v>17.197999999999706</v>
      </c>
      <c r="CL246" s="5"/>
      <c r="CM246" s="5">
        <v>241</v>
      </c>
      <c r="CN246" t="s">
        <v>9</v>
      </c>
      <c r="CO246" s="8">
        <f t="shared" si="221"/>
        <v>1.0471666666666746</v>
      </c>
      <c r="CP246" s="8">
        <f t="shared" si="222"/>
        <v>18.197999999999706</v>
      </c>
      <c r="CQ246" s="5"/>
      <c r="CR246" s="5">
        <v>241</v>
      </c>
      <c r="CS246" t="s">
        <v>9</v>
      </c>
      <c r="CT246" s="8">
        <f t="shared" si="223"/>
        <v>0.2026774193548076</v>
      </c>
      <c r="CU246" s="8">
        <f t="shared" si="224"/>
        <v>19.197999999999706</v>
      </c>
      <c r="CV246" s="5"/>
      <c r="CW246" s="5"/>
      <c r="CY246" s="8"/>
      <c r="CZ246" s="8"/>
      <c r="DA246" s="5"/>
      <c r="DB246" s="5"/>
      <c r="DD246" s="8"/>
      <c r="DE246" s="8"/>
      <c r="DF246" s="5"/>
      <c r="DG246" s="5"/>
      <c r="DI246" s="8"/>
      <c r="DJ246" s="8"/>
      <c r="DL246" s="5"/>
      <c r="DN246" s="8"/>
      <c r="DO246" s="8"/>
    </row>
    <row r="247" spans="21:119">
      <c r="U247" s="4">
        <f t="shared" si="228"/>
        <v>242</v>
      </c>
      <c r="V247" t="s">
        <v>22</v>
      </c>
      <c r="W247" s="7">
        <f t="shared" si="193"/>
        <v>6.1056572580645447</v>
      </c>
      <c r="X247" s="7">
        <f t="shared" si="194"/>
        <v>4.2730000000000805</v>
      </c>
      <c r="Z247" s="4">
        <f t="shared" si="229"/>
        <v>242</v>
      </c>
      <c r="AA247" t="s">
        <v>21</v>
      </c>
      <c r="AB247" s="7">
        <f t="shared" si="195"/>
        <v>5.2576493055555584</v>
      </c>
      <c r="AC247" s="7">
        <f t="shared" si="196"/>
        <v>5.2730000000000805</v>
      </c>
      <c r="AE247" s="4">
        <f t="shared" si="230"/>
        <v>242</v>
      </c>
      <c r="AF247" t="s">
        <v>22</v>
      </c>
      <c r="AG247" s="7">
        <f t="shared" si="197"/>
        <v>4.6734660493827072</v>
      </c>
      <c r="AH247" s="7">
        <f t="shared" si="198"/>
        <v>6.2730000000000805</v>
      </c>
      <c r="AJ247" s="4">
        <f t="shared" si="231"/>
        <v>242</v>
      </c>
      <c r="AK247" s="1" t="s">
        <v>19</v>
      </c>
      <c r="AL247" s="7">
        <f t="shared" si="199"/>
        <v>4.2895269121813193</v>
      </c>
      <c r="AM247" s="7">
        <f t="shared" si="200"/>
        <v>7.2730000000000805</v>
      </c>
      <c r="AO247" s="4">
        <f t="shared" si="232"/>
        <v>242</v>
      </c>
      <c r="AP247" t="s">
        <v>9</v>
      </c>
      <c r="AQ247" s="7">
        <f t="shared" si="201"/>
        <v>4.0271356382978603</v>
      </c>
      <c r="AR247" s="7">
        <f t="shared" si="202"/>
        <v>8.2729999999998665</v>
      </c>
      <c r="AT247" s="4">
        <f t="shared" si="233"/>
        <v>242</v>
      </c>
      <c r="AU247" s="1" t="s">
        <v>23</v>
      </c>
      <c r="AV247" s="7">
        <f t="shared" si="203"/>
        <v>3.8431548223350163</v>
      </c>
      <c r="AW247" s="7">
        <f t="shared" si="204"/>
        <v>9.2729999999998665</v>
      </c>
      <c r="AY247" s="4">
        <f t="shared" si="234"/>
        <v>242</v>
      </c>
      <c r="AZ247" s="1" t="s">
        <v>23</v>
      </c>
      <c r="BA247" s="7">
        <f t="shared" si="205"/>
        <v>3.7480272277227864</v>
      </c>
      <c r="BB247" s="7">
        <f t="shared" si="206"/>
        <v>10.272999999999866</v>
      </c>
      <c r="BD247" s="4">
        <f t="shared" si="235"/>
        <v>242</v>
      </c>
      <c r="BE247" s="11" t="s">
        <v>22</v>
      </c>
      <c r="BF247" s="7">
        <f t="shared" si="207"/>
        <v>3.7204004914004787</v>
      </c>
      <c r="BG247" s="7">
        <f t="shared" si="208"/>
        <v>11.272999999999866</v>
      </c>
      <c r="BI247" s="4">
        <f t="shared" si="236"/>
        <v>242</v>
      </c>
      <c r="BJ247" s="11" t="s">
        <v>9</v>
      </c>
      <c r="BK247" s="7">
        <f t="shared" si="209"/>
        <v>2.5625995085994795</v>
      </c>
      <c r="BL247" s="7">
        <f t="shared" si="210"/>
        <v>12.197000000000134</v>
      </c>
      <c r="BN247" s="4">
        <f t="shared" si="237"/>
        <v>242</v>
      </c>
      <c r="BO247" s="1" t="s">
        <v>21</v>
      </c>
      <c r="BP247" s="7">
        <f t="shared" si="211"/>
        <v>2.5349727722771913</v>
      </c>
      <c r="BQ247" s="7">
        <f t="shared" si="212"/>
        <v>13.197000000000134</v>
      </c>
      <c r="BS247" s="4">
        <f t="shared" si="238"/>
        <v>242</v>
      </c>
      <c r="BT247" s="1" t="s">
        <v>21</v>
      </c>
      <c r="BU247" s="7">
        <f t="shared" si="213"/>
        <v>2.4398451776649894</v>
      </c>
      <c r="BV247" s="7">
        <f t="shared" si="214"/>
        <v>14.197000000000134</v>
      </c>
      <c r="BX247" s="4">
        <f t="shared" si="239"/>
        <v>242</v>
      </c>
      <c r="BY247" t="s">
        <v>22</v>
      </c>
      <c r="BZ247" s="7">
        <f t="shared" si="215"/>
        <v>2.2558643617021454</v>
      </c>
      <c r="CA247" s="7">
        <f t="shared" si="216"/>
        <v>15.197000000000134</v>
      </c>
      <c r="CC247" s="5">
        <v>242</v>
      </c>
      <c r="CD247" s="1" t="s">
        <v>20</v>
      </c>
      <c r="CE247" s="8">
        <f t="shared" si="217"/>
        <v>1.9934730878186608</v>
      </c>
      <c r="CF247" s="8">
        <f t="shared" si="218"/>
        <v>16.196999999999704</v>
      </c>
      <c r="CG247" s="5"/>
      <c r="CH247" s="5">
        <v>242</v>
      </c>
      <c r="CI247" t="s">
        <v>9</v>
      </c>
      <c r="CJ247" s="8">
        <f t="shared" si="219"/>
        <v>1.6095339506173287</v>
      </c>
      <c r="CK247" s="8">
        <f t="shared" si="220"/>
        <v>17.196999999999704</v>
      </c>
      <c r="CL247" s="5"/>
      <c r="CM247" s="5">
        <v>242</v>
      </c>
      <c r="CN247" t="s">
        <v>23</v>
      </c>
      <c r="CO247" s="8">
        <f t="shared" si="221"/>
        <v>1.0253506944444524</v>
      </c>
      <c r="CP247" s="8">
        <f t="shared" si="222"/>
        <v>18.196999999999704</v>
      </c>
      <c r="CQ247" s="5"/>
      <c r="CR247" s="5">
        <v>242</v>
      </c>
      <c r="CS247" t="s">
        <v>9</v>
      </c>
      <c r="CT247" s="8">
        <f t="shared" si="223"/>
        <v>0.17734274193545277</v>
      </c>
      <c r="CU247" s="8">
        <f t="shared" si="224"/>
        <v>19.196999999999704</v>
      </c>
      <c r="CV247" s="5"/>
      <c r="CW247" s="5"/>
      <c r="CY247" s="8"/>
      <c r="CZ247" s="8"/>
      <c r="DA247" s="5"/>
      <c r="DB247" s="5"/>
      <c r="DD247" s="8"/>
      <c r="DE247" s="8"/>
      <c r="DF247" s="5"/>
      <c r="DG247" s="5"/>
      <c r="DI247" s="8"/>
      <c r="DJ247" s="8"/>
      <c r="DL247" s="5"/>
      <c r="DN247" s="8"/>
      <c r="DO247" s="8"/>
    </row>
    <row r="248" spans="21:119">
      <c r="U248" s="4">
        <f t="shared" si="228"/>
        <v>243</v>
      </c>
      <c r="V248" t="s">
        <v>22</v>
      </c>
      <c r="W248" s="7">
        <f t="shared" si="193"/>
        <v>6.1309919354839</v>
      </c>
      <c r="X248" s="7">
        <f t="shared" si="194"/>
        <v>4.2740000000000808</v>
      </c>
      <c r="Z248" s="4">
        <f t="shared" si="229"/>
        <v>243</v>
      </c>
      <c r="AA248" t="s">
        <v>21</v>
      </c>
      <c r="AB248" s="7">
        <f t="shared" si="195"/>
        <v>5.2794652777777804</v>
      </c>
      <c r="AC248" s="7">
        <f t="shared" si="196"/>
        <v>5.2740000000000808</v>
      </c>
      <c r="AE248" s="4">
        <f t="shared" si="230"/>
        <v>243</v>
      </c>
      <c r="AF248" t="s">
        <v>22</v>
      </c>
      <c r="AG248" s="7">
        <f t="shared" si="197"/>
        <v>4.6928580246913487</v>
      </c>
      <c r="AH248" s="7">
        <f t="shared" si="198"/>
        <v>6.2740000000000808</v>
      </c>
      <c r="AJ248" s="4">
        <f t="shared" si="231"/>
        <v>243</v>
      </c>
      <c r="AK248" s="1" t="s">
        <v>19</v>
      </c>
      <c r="AL248" s="7">
        <f t="shared" si="199"/>
        <v>4.3073257790368435</v>
      </c>
      <c r="AM248" s="7">
        <f t="shared" si="200"/>
        <v>7.2740000000000808</v>
      </c>
      <c r="AO248" s="4">
        <f t="shared" si="232"/>
        <v>243</v>
      </c>
      <c r="AP248" t="s">
        <v>23</v>
      </c>
      <c r="AQ248" s="7">
        <f t="shared" si="201"/>
        <v>4.0438457446808389</v>
      </c>
      <c r="AR248" s="7">
        <f t="shared" si="202"/>
        <v>8.2739999999998659</v>
      </c>
      <c r="AT248" s="4">
        <f t="shared" si="233"/>
        <v>243</v>
      </c>
      <c r="AU248" s="1" t="s">
        <v>22</v>
      </c>
      <c r="AV248" s="7">
        <f t="shared" si="203"/>
        <v>3.8591015228426304</v>
      </c>
      <c r="AW248" s="7">
        <f t="shared" si="204"/>
        <v>9.2739999999998659</v>
      </c>
      <c r="AY248" s="4">
        <f t="shared" si="234"/>
        <v>243</v>
      </c>
      <c r="AZ248" s="1" t="s">
        <v>23</v>
      </c>
      <c r="BA248" s="7">
        <f t="shared" si="205"/>
        <v>3.7635792079208064</v>
      </c>
      <c r="BB248" s="7">
        <f t="shared" si="206"/>
        <v>10.273999999999866</v>
      </c>
      <c r="BD248" s="4">
        <f t="shared" si="235"/>
        <v>243</v>
      </c>
      <c r="BE248" s="11" t="s">
        <v>21</v>
      </c>
      <c r="BF248" s="7">
        <f t="shared" si="207"/>
        <v>3.735837837837825</v>
      </c>
      <c r="BG248" s="7">
        <f t="shared" si="208"/>
        <v>11.273999999999866</v>
      </c>
      <c r="BI248" s="4">
        <f t="shared" si="236"/>
        <v>243</v>
      </c>
      <c r="BJ248" s="11" t="s">
        <v>23</v>
      </c>
      <c r="BK248" s="7">
        <f t="shared" si="209"/>
        <v>2.5471621621621332</v>
      </c>
      <c r="BL248" s="7">
        <f t="shared" si="210"/>
        <v>12.196000000000135</v>
      </c>
      <c r="BN248" s="4">
        <f t="shared" si="237"/>
        <v>243</v>
      </c>
      <c r="BO248" s="1" t="s">
        <v>21</v>
      </c>
      <c r="BP248" s="7">
        <f t="shared" si="211"/>
        <v>2.5194207920791714</v>
      </c>
      <c r="BQ248" s="7">
        <f t="shared" si="212"/>
        <v>13.196000000000135</v>
      </c>
      <c r="BS248" s="4">
        <f t="shared" si="238"/>
        <v>243</v>
      </c>
      <c r="BT248" s="1" t="s">
        <v>9</v>
      </c>
      <c r="BU248" s="7">
        <f t="shared" si="213"/>
        <v>2.4238984771573753</v>
      </c>
      <c r="BV248" s="7">
        <f t="shared" si="214"/>
        <v>14.196000000000135</v>
      </c>
      <c r="BX248" s="4">
        <f t="shared" si="239"/>
        <v>243</v>
      </c>
      <c r="BY248" t="s">
        <v>21</v>
      </c>
      <c r="BZ248" s="7">
        <f t="shared" si="215"/>
        <v>2.2391542553191668</v>
      </c>
      <c r="CA248" s="7">
        <f t="shared" si="216"/>
        <v>15.196000000000135</v>
      </c>
      <c r="CC248" s="5">
        <v>243</v>
      </c>
      <c r="CD248" s="1" t="s">
        <v>20</v>
      </c>
      <c r="CE248" s="8">
        <f t="shared" si="217"/>
        <v>1.9756742209631368</v>
      </c>
      <c r="CF248" s="8">
        <f t="shared" si="218"/>
        <v>16.195999999999703</v>
      </c>
      <c r="CG248" s="5"/>
      <c r="CH248" s="5">
        <v>243</v>
      </c>
      <c r="CI248" t="s">
        <v>9</v>
      </c>
      <c r="CJ248" s="8">
        <f t="shared" si="219"/>
        <v>1.5901419753086867</v>
      </c>
      <c r="CK248" s="8">
        <f t="shared" si="220"/>
        <v>17.195999999999703</v>
      </c>
      <c r="CL248" s="5"/>
      <c r="CM248" s="5">
        <v>243</v>
      </c>
      <c r="CN248" t="s">
        <v>23</v>
      </c>
      <c r="CO248" s="8">
        <f t="shared" si="221"/>
        <v>1.0035347222222302</v>
      </c>
      <c r="CP248" s="8">
        <f t="shared" si="222"/>
        <v>18.195999999999703</v>
      </c>
      <c r="CQ248" s="5"/>
      <c r="CR248" s="5">
        <v>243</v>
      </c>
      <c r="CS248" t="s">
        <v>9</v>
      </c>
      <c r="CT248" s="8">
        <f t="shared" si="223"/>
        <v>0.15200806451609794</v>
      </c>
      <c r="CU248" s="8">
        <f t="shared" si="224"/>
        <v>19.195999999999703</v>
      </c>
      <c r="CV248" s="5"/>
      <c r="CW248" s="5"/>
      <c r="CY248" s="8"/>
      <c r="CZ248" s="8"/>
      <c r="DA248" s="5"/>
      <c r="DB248" s="5"/>
      <c r="DD248" s="8"/>
      <c r="DE248" s="8"/>
      <c r="DF248" s="5"/>
      <c r="DG248" s="5"/>
      <c r="DI248" s="8"/>
      <c r="DJ248" s="8"/>
      <c r="DL248" s="5"/>
      <c r="DN248" s="8"/>
      <c r="DO248" s="8"/>
    </row>
    <row r="249" spans="21:119">
      <c r="U249" s="4">
        <f t="shared" si="228"/>
        <v>244</v>
      </c>
      <c r="V249" t="s">
        <v>21</v>
      </c>
      <c r="W249" s="7">
        <f t="shared" si="193"/>
        <v>6.1563266129032552</v>
      </c>
      <c r="X249" s="7">
        <f t="shared" si="194"/>
        <v>4.2750000000000812</v>
      </c>
      <c r="Z249" s="4">
        <f t="shared" si="229"/>
        <v>244</v>
      </c>
      <c r="AA249" t="s">
        <v>21</v>
      </c>
      <c r="AB249" s="7">
        <f t="shared" si="195"/>
        <v>5.3012812500000024</v>
      </c>
      <c r="AC249" s="7">
        <f t="shared" si="196"/>
        <v>5.2750000000000812</v>
      </c>
      <c r="AE249" s="4">
        <f t="shared" si="230"/>
        <v>244</v>
      </c>
      <c r="AF249" t="s">
        <v>21</v>
      </c>
      <c r="AG249" s="7">
        <f t="shared" si="197"/>
        <v>4.7122499999999903</v>
      </c>
      <c r="AH249" s="7">
        <f t="shared" si="198"/>
        <v>6.2750000000000812</v>
      </c>
      <c r="AJ249" s="4">
        <f t="shared" si="231"/>
        <v>244</v>
      </c>
      <c r="AK249" s="1" t="s">
        <v>22</v>
      </c>
      <c r="AL249" s="7">
        <f t="shared" si="199"/>
        <v>4.3251246458923678</v>
      </c>
      <c r="AM249" s="7">
        <f t="shared" si="200"/>
        <v>7.2750000000000812</v>
      </c>
      <c r="AO249" s="4">
        <f t="shared" si="232"/>
        <v>244</v>
      </c>
      <c r="AP249" t="s">
        <v>23</v>
      </c>
      <c r="AQ249" s="7">
        <f t="shared" si="201"/>
        <v>4.0605558510638176</v>
      </c>
      <c r="AR249" s="7">
        <f t="shared" si="202"/>
        <v>8.2749999999998654</v>
      </c>
      <c r="AT249" s="4">
        <f t="shared" si="233"/>
        <v>244</v>
      </c>
      <c r="AU249" s="1" t="s">
        <v>22</v>
      </c>
      <c r="AV249" s="7">
        <f t="shared" si="203"/>
        <v>3.8750482233502446</v>
      </c>
      <c r="AW249" s="7">
        <f t="shared" si="204"/>
        <v>9.2749999999998654</v>
      </c>
      <c r="AY249" s="4">
        <f t="shared" si="234"/>
        <v>244</v>
      </c>
      <c r="AZ249" s="1" t="s">
        <v>22</v>
      </c>
      <c r="BA249" s="7">
        <f t="shared" si="205"/>
        <v>3.7791311881188263</v>
      </c>
      <c r="BB249" s="7">
        <f t="shared" si="206"/>
        <v>10.274999999999865</v>
      </c>
      <c r="BD249" s="4">
        <f t="shared" si="235"/>
        <v>244</v>
      </c>
      <c r="BE249" s="11" t="s">
        <v>21</v>
      </c>
      <c r="BF249" s="7">
        <f t="shared" si="207"/>
        <v>3.7512751842751713</v>
      </c>
      <c r="BG249" s="7">
        <f t="shared" si="208"/>
        <v>11.274999999999865</v>
      </c>
      <c r="BI249" s="4">
        <f t="shared" si="236"/>
        <v>244</v>
      </c>
      <c r="BJ249" s="11" t="s">
        <v>23</v>
      </c>
      <c r="BK249" s="7">
        <f t="shared" si="209"/>
        <v>2.5317248157247869</v>
      </c>
      <c r="BL249" s="7">
        <f t="shared" si="210"/>
        <v>12.195000000000135</v>
      </c>
      <c r="BN249" s="4">
        <f t="shared" si="237"/>
        <v>244</v>
      </c>
      <c r="BO249" s="1" t="s">
        <v>9</v>
      </c>
      <c r="BP249" s="7">
        <f t="shared" si="211"/>
        <v>2.5038688118811514</v>
      </c>
      <c r="BQ249" s="7">
        <f t="shared" si="212"/>
        <v>13.195000000000135</v>
      </c>
      <c r="BS249" s="4">
        <f t="shared" si="238"/>
        <v>244</v>
      </c>
      <c r="BT249" s="1" t="s">
        <v>9</v>
      </c>
      <c r="BU249" s="7">
        <f t="shared" si="213"/>
        <v>2.4079517766497611</v>
      </c>
      <c r="BV249" s="7">
        <f t="shared" si="214"/>
        <v>14.195000000000135</v>
      </c>
      <c r="BX249" s="4">
        <f t="shared" si="239"/>
        <v>244</v>
      </c>
      <c r="BY249" t="s">
        <v>21</v>
      </c>
      <c r="BZ249" s="7">
        <f t="shared" si="215"/>
        <v>2.2224441489361881</v>
      </c>
      <c r="CA249" s="7">
        <f t="shared" si="216"/>
        <v>15.195000000000135</v>
      </c>
      <c r="CC249" s="5">
        <v>244</v>
      </c>
      <c r="CD249" s="1" t="s">
        <v>9</v>
      </c>
      <c r="CE249" s="8">
        <f t="shared" si="217"/>
        <v>1.9578753541076128</v>
      </c>
      <c r="CF249" s="8">
        <f t="shared" si="218"/>
        <v>16.194999999999702</v>
      </c>
      <c r="CG249" s="5"/>
      <c r="CH249" s="5">
        <v>244</v>
      </c>
      <c r="CI249" t="s">
        <v>23</v>
      </c>
      <c r="CJ249" s="8">
        <f t="shared" si="219"/>
        <v>1.5707500000000447</v>
      </c>
      <c r="CK249" s="8">
        <f t="shared" si="220"/>
        <v>17.194999999999702</v>
      </c>
      <c r="CL249" s="5"/>
      <c r="CM249" s="5">
        <v>244</v>
      </c>
      <c r="CN249" t="s">
        <v>23</v>
      </c>
      <c r="CO249" s="8">
        <f t="shared" si="221"/>
        <v>0.98171875000000797</v>
      </c>
      <c r="CP249" s="8">
        <f t="shared" si="222"/>
        <v>18.194999999999702</v>
      </c>
      <c r="CQ249" s="5"/>
      <c r="CR249" s="5">
        <v>244</v>
      </c>
      <c r="CS249" t="s">
        <v>23</v>
      </c>
      <c r="CT249" s="8">
        <f t="shared" si="223"/>
        <v>0.12667338709674311</v>
      </c>
      <c r="CU249" s="8">
        <f t="shared" si="224"/>
        <v>19.194999999999702</v>
      </c>
      <c r="CV249" s="5"/>
      <c r="CW249" s="5"/>
      <c r="CY249" s="8"/>
      <c r="CZ249" s="8"/>
      <c r="DA249" s="5"/>
      <c r="DB249" s="5"/>
      <c r="DD249" s="8"/>
      <c r="DE249" s="8"/>
      <c r="DF249" s="5"/>
      <c r="DG249" s="5"/>
      <c r="DI249" s="8"/>
      <c r="DJ249" s="8"/>
      <c r="DL249" s="5"/>
      <c r="DN249" s="8"/>
      <c r="DO249" s="8"/>
    </row>
    <row r="250" spans="21:119">
      <c r="U250" s="4">
        <f t="shared" si="228"/>
        <v>245</v>
      </c>
      <c r="V250" t="s">
        <v>21</v>
      </c>
      <c r="W250" s="7">
        <f t="shared" si="193"/>
        <v>6.1816612903226105</v>
      </c>
      <c r="X250" s="7">
        <f t="shared" si="194"/>
        <v>4.2760000000000815</v>
      </c>
      <c r="Z250" s="4">
        <f t="shared" si="229"/>
        <v>245</v>
      </c>
      <c r="AA250" t="s">
        <v>9</v>
      </c>
      <c r="AB250" s="7">
        <f t="shared" si="195"/>
        <v>5.3230972222222244</v>
      </c>
      <c r="AC250" s="7">
        <f t="shared" si="196"/>
        <v>5.2760000000000815</v>
      </c>
      <c r="AE250" s="4">
        <f t="shared" si="230"/>
        <v>245</v>
      </c>
      <c r="AF250" t="s">
        <v>21</v>
      </c>
      <c r="AG250" s="7">
        <f t="shared" si="197"/>
        <v>4.7316419753086318</v>
      </c>
      <c r="AH250" s="7">
        <f t="shared" si="198"/>
        <v>6.2760000000000815</v>
      </c>
      <c r="AJ250" s="4">
        <f t="shared" si="231"/>
        <v>245</v>
      </c>
      <c r="AK250" s="1" t="s">
        <v>22</v>
      </c>
      <c r="AL250" s="7">
        <f t="shared" si="199"/>
        <v>4.342923512747892</v>
      </c>
      <c r="AM250" s="7">
        <f t="shared" si="200"/>
        <v>7.2760000000000815</v>
      </c>
      <c r="AO250" s="4">
        <f t="shared" si="232"/>
        <v>245</v>
      </c>
      <c r="AP250" t="s">
        <v>23</v>
      </c>
      <c r="AQ250" s="7">
        <f t="shared" si="201"/>
        <v>4.0772659574467962</v>
      </c>
      <c r="AR250" s="7">
        <f t="shared" si="202"/>
        <v>8.2759999999998648</v>
      </c>
      <c r="AT250" s="4">
        <f t="shared" si="233"/>
        <v>245</v>
      </c>
      <c r="AU250" s="1" t="s">
        <v>22</v>
      </c>
      <c r="AV250" s="7">
        <f t="shared" si="203"/>
        <v>3.8909949238578587</v>
      </c>
      <c r="AW250" s="7">
        <f t="shared" si="204"/>
        <v>9.2759999999998648</v>
      </c>
      <c r="AY250" s="4">
        <f t="shared" si="234"/>
        <v>245</v>
      </c>
      <c r="AZ250" s="1" t="s">
        <v>22</v>
      </c>
      <c r="BA250" s="7">
        <f t="shared" si="205"/>
        <v>3.7946831683168463</v>
      </c>
      <c r="BB250" s="7">
        <f t="shared" si="206"/>
        <v>10.275999999999865</v>
      </c>
      <c r="BD250" s="4">
        <f t="shared" si="235"/>
        <v>245</v>
      </c>
      <c r="BE250" s="11" t="s">
        <v>9</v>
      </c>
      <c r="BF250" s="7">
        <f t="shared" si="207"/>
        <v>3.7667125307125175</v>
      </c>
      <c r="BG250" s="7">
        <f t="shared" si="208"/>
        <v>11.275999999999865</v>
      </c>
      <c r="BI250" s="4">
        <f t="shared" si="236"/>
        <v>245</v>
      </c>
      <c r="BJ250" s="11" t="s">
        <v>22</v>
      </c>
      <c r="BK250" s="7">
        <f t="shared" si="209"/>
        <v>2.5162874692874406</v>
      </c>
      <c r="BL250" s="7">
        <f t="shared" si="210"/>
        <v>12.194000000000136</v>
      </c>
      <c r="BN250" s="4">
        <f t="shared" si="237"/>
        <v>245</v>
      </c>
      <c r="BO250" s="1" t="s">
        <v>9</v>
      </c>
      <c r="BP250" s="7">
        <f t="shared" si="211"/>
        <v>2.4883168316831314</v>
      </c>
      <c r="BQ250" s="7">
        <f t="shared" si="212"/>
        <v>13.194000000000136</v>
      </c>
      <c r="BS250" s="4">
        <f t="shared" si="238"/>
        <v>245</v>
      </c>
      <c r="BT250" s="1" t="s">
        <v>9</v>
      </c>
      <c r="BU250" s="7">
        <f t="shared" si="213"/>
        <v>2.392005076142147</v>
      </c>
      <c r="BV250" s="7">
        <f t="shared" si="214"/>
        <v>14.194000000000136</v>
      </c>
      <c r="BX250" s="4">
        <f t="shared" si="239"/>
        <v>245</v>
      </c>
      <c r="BY250" t="s">
        <v>21</v>
      </c>
      <c r="BZ250" s="7">
        <f t="shared" si="215"/>
        <v>2.2057340425532095</v>
      </c>
      <c r="CA250" s="7">
        <f t="shared" si="216"/>
        <v>15.194000000000136</v>
      </c>
      <c r="CC250" s="5">
        <v>245</v>
      </c>
      <c r="CD250" s="1" t="s">
        <v>9</v>
      </c>
      <c r="CE250" s="8">
        <f t="shared" si="217"/>
        <v>1.9400764872520888</v>
      </c>
      <c r="CF250" s="8">
        <f t="shared" si="218"/>
        <v>16.193999999999701</v>
      </c>
      <c r="CG250" s="5"/>
      <c r="CH250" s="5">
        <v>245</v>
      </c>
      <c r="CI250" t="s">
        <v>23</v>
      </c>
      <c r="CJ250" s="8">
        <f t="shared" si="219"/>
        <v>1.5513580246914027</v>
      </c>
      <c r="CK250" s="8">
        <f t="shared" si="220"/>
        <v>17.193999999999701</v>
      </c>
      <c r="CL250" s="5"/>
      <c r="CM250" s="5">
        <v>245</v>
      </c>
      <c r="CN250" t="s">
        <v>22</v>
      </c>
      <c r="CO250" s="8">
        <f t="shared" si="221"/>
        <v>0.95990277777778577</v>
      </c>
      <c r="CP250" s="8">
        <f t="shared" si="222"/>
        <v>18.193999999999701</v>
      </c>
      <c r="CQ250" s="5"/>
      <c r="CR250" s="5">
        <v>245</v>
      </c>
      <c r="CS250" t="s">
        <v>23</v>
      </c>
      <c r="CT250" s="8">
        <f t="shared" si="223"/>
        <v>0.10133870967738827</v>
      </c>
      <c r="CU250" s="8">
        <f t="shared" si="224"/>
        <v>19.193999999999701</v>
      </c>
      <c r="CV250" s="5"/>
      <c r="CW250" s="5"/>
      <c r="CY250" s="8"/>
      <c r="CZ250" s="8"/>
      <c r="DA250" s="5"/>
      <c r="DB250" s="5"/>
      <c r="DD250" s="8"/>
      <c r="DE250" s="8"/>
      <c r="DF250" s="5"/>
      <c r="DG250" s="5"/>
      <c r="DI250" s="8"/>
      <c r="DJ250" s="8"/>
      <c r="DL250" s="5"/>
      <c r="DN250" s="8"/>
      <c r="DO250" s="8"/>
    </row>
    <row r="251" spans="21:119">
      <c r="U251" s="4">
        <f t="shared" si="228"/>
        <v>246</v>
      </c>
      <c r="V251" t="s">
        <v>9</v>
      </c>
      <c r="W251" s="7">
        <f t="shared" si="193"/>
        <v>6.2069959677419657</v>
      </c>
      <c r="X251" s="7">
        <f t="shared" si="194"/>
        <v>4.2770000000000818</v>
      </c>
      <c r="Z251" s="4">
        <f t="shared" si="229"/>
        <v>246</v>
      </c>
      <c r="AA251" t="s">
        <v>9</v>
      </c>
      <c r="AB251" s="7">
        <f t="shared" si="195"/>
        <v>5.3449131944444463</v>
      </c>
      <c r="AC251" s="7">
        <f t="shared" si="196"/>
        <v>5.2770000000000818</v>
      </c>
      <c r="AE251" s="4">
        <f t="shared" si="230"/>
        <v>246</v>
      </c>
      <c r="AF251" t="s">
        <v>9</v>
      </c>
      <c r="AG251" s="7">
        <f t="shared" si="197"/>
        <v>4.7510339506172734</v>
      </c>
      <c r="AH251" s="7">
        <f t="shared" si="198"/>
        <v>6.2770000000000818</v>
      </c>
      <c r="AJ251" s="4">
        <f t="shared" si="231"/>
        <v>246</v>
      </c>
      <c r="AK251" s="1" t="s">
        <v>22</v>
      </c>
      <c r="AL251" s="7">
        <f t="shared" si="199"/>
        <v>4.3607223796034162</v>
      </c>
      <c r="AM251" s="7">
        <f t="shared" si="200"/>
        <v>7.2770000000000818</v>
      </c>
      <c r="AO251" s="4">
        <f t="shared" si="232"/>
        <v>246</v>
      </c>
      <c r="AP251" t="s">
        <v>22</v>
      </c>
      <c r="AQ251" s="7">
        <f t="shared" si="201"/>
        <v>4.0939760638297749</v>
      </c>
      <c r="AR251" s="7">
        <f t="shared" si="202"/>
        <v>8.2769999999998642</v>
      </c>
      <c r="AT251" s="4">
        <f t="shared" si="233"/>
        <v>246</v>
      </c>
      <c r="AU251" s="1" t="s">
        <v>20</v>
      </c>
      <c r="AV251" s="7">
        <f t="shared" si="203"/>
        <v>3.9069416243654729</v>
      </c>
      <c r="AW251" s="7">
        <f t="shared" si="204"/>
        <v>9.2769999999998642</v>
      </c>
      <c r="AY251" s="4">
        <f t="shared" si="234"/>
        <v>246</v>
      </c>
      <c r="AZ251" s="1" t="s">
        <v>22</v>
      </c>
      <c r="BA251" s="7">
        <f t="shared" si="205"/>
        <v>3.8102351485148662</v>
      </c>
      <c r="BB251" s="7">
        <f t="shared" si="206"/>
        <v>10.276999999999864</v>
      </c>
      <c r="BD251" s="4">
        <f t="shared" si="235"/>
        <v>246</v>
      </c>
      <c r="BE251" s="11" t="s">
        <v>9</v>
      </c>
      <c r="BF251" s="7">
        <f t="shared" si="207"/>
        <v>3.7821498771498638</v>
      </c>
      <c r="BG251" s="7">
        <f t="shared" si="208"/>
        <v>11.276999999999864</v>
      </c>
      <c r="BI251" s="4">
        <f t="shared" si="236"/>
        <v>246</v>
      </c>
      <c r="BJ251" s="11" t="s">
        <v>22</v>
      </c>
      <c r="BK251" s="7">
        <f t="shared" si="209"/>
        <v>2.5008501228500943</v>
      </c>
      <c r="BL251" s="7">
        <f t="shared" si="210"/>
        <v>12.193000000000136</v>
      </c>
      <c r="BN251" s="4">
        <f t="shared" si="237"/>
        <v>246</v>
      </c>
      <c r="BO251" s="1" t="s">
        <v>9</v>
      </c>
      <c r="BP251" s="7">
        <f t="shared" si="211"/>
        <v>2.4727648514851115</v>
      </c>
      <c r="BQ251" s="7">
        <f t="shared" si="212"/>
        <v>13.193000000000136</v>
      </c>
      <c r="BS251" s="4">
        <f t="shared" si="238"/>
        <v>246</v>
      </c>
      <c r="BT251" s="1" t="s">
        <v>19</v>
      </c>
      <c r="BU251" s="7">
        <f t="shared" si="213"/>
        <v>2.3760583756345328</v>
      </c>
      <c r="BV251" s="7">
        <f t="shared" si="214"/>
        <v>14.193000000000136</v>
      </c>
      <c r="BX251" s="4">
        <f t="shared" si="239"/>
        <v>246</v>
      </c>
      <c r="BY251" t="s">
        <v>9</v>
      </c>
      <c r="BZ251" s="7">
        <f t="shared" si="215"/>
        <v>2.1890239361702308</v>
      </c>
      <c r="CA251" s="7">
        <f t="shared" si="216"/>
        <v>15.193000000000136</v>
      </c>
      <c r="CC251" s="5">
        <v>246</v>
      </c>
      <c r="CD251" s="1" t="s">
        <v>9</v>
      </c>
      <c r="CE251" s="8">
        <f t="shared" si="217"/>
        <v>1.9222776203965648</v>
      </c>
      <c r="CF251" s="8">
        <f t="shared" si="218"/>
        <v>16.192999999999699</v>
      </c>
      <c r="CG251" s="5"/>
      <c r="CH251" s="5">
        <v>246</v>
      </c>
      <c r="CI251" t="s">
        <v>22</v>
      </c>
      <c r="CJ251" s="8">
        <f t="shared" si="219"/>
        <v>1.5319660493827607</v>
      </c>
      <c r="CK251" s="8">
        <f t="shared" si="220"/>
        <v>17.192999999999699</v>
      </c>
      <c r="CL251" s="5"/>
      <c r="CM251" s="5">
        <v>246</v>
      </c>
      <c r="CN251" t="s">
        <v>22</v>
      </c>
      <c r="CO251" s="8">
        <f t="shared" si="221"/>
        <v>0.93808680555556356</v>
      </c>
      <c r="CP251" s="8">
        <f t="shared" si="222"/>
        <v>18.192999999999699</v>
      </c>
      <c r="CQ251" s="5"/>
      <c r="CR251" s="5">
        <v>246</v>
      </c>
      <c r="CS251" t="s">
        <v>22</v>
      </c>
      <c r="CT251" s="8">
        <f t="shared" si="223"/>
        <v>7.6004032258033427E-2</v>
      </c>
      <c r="CU251" s="8">
        <f t="shared" si="224"/>
        <v>19.192999999999699</v>
      </c>
      <c r="CV251" s="5"/>
      <c r="CW251" s="5"/>
      <c r="CY251" s="8"/>
      <c r="CZ251" s="8"/>
      <c r="DA251" s="5"/>
      <c r="DB251" s="5"/>
      <c r="DD251" s="8"/>
      <c r="DE251" s="8"/>
      <c r="DF251" s="5"/>
      <c r="DG251" s="5"/>
      <c r="DI251" s="8"/>
      <c r="DJ251" s="8"/>
      <c r="DL251" s="5"/>
      <c r="DN251" s="8"/>
      <c r="DO251" s="8"/>
    </row>
    <row r="252" spans="21:119">
      <c r="U252" s="4">
        <f t="shared" si="228"/>
        <v>247</v>
      </c>
      <c r="V252" t="s">
        <v>9</v>
      </c>
      <c r="W252" s="7">
        <f t="shared" si="193"/>
        <v>6.232330645161321</v>
      </c>
      <c r="X252" s="7">
        <f t="shared" si="194"/>
        <v>4.2780000000000822</v>
      </c>
      <c r="Z252" s="4">
        <f t="shared" si="229"/>
        <v>247</v>
      </c>
      <c r="AA252" t="s">
        <v>9</v>
      </c>
      <c r="AB252" s="7">
        <f t="shared" si="195"/>
        <v>5.3667291666666683</v>
      </c>
      <c r="AC252" s="7">
        <f t="shared" si="196"/>
        <v>5.2780000000000822</v>
      </c>
      <c r="AE252" s="4">
        <f t="shared" si="230"/>
        <v>247</v>
      </c>
      <c r="AF252" t="s">
        <v>9</v>
      </c>
      <c r="AG252" s="7">
        <f t="shared" si="197"/>
        <v>4.770425925925915</v>
      </c>
      <c r="AH252" s="7">
        <f t="shared" si="198"/>
        <v>6.2780000000000822</v>
      </c>
      <c r="AJ252" s="4">
        <f t="shared" si="231"/>
        <v>247</v>
      </c>
      <c r="AK252" s="1" t="s">
        <v>22</v>
      </c>
      <c r="AL252" s="7">
        <f t="shared" si="199"/>
        <v>4.3785212464589405</v>
      </c>
      <c r="AM252" s="7">
        <f t="shared" si="200"/>
        <v>7.2780000000000822</v>
      </c>
      <c r="AO252" s="4">
        <f t="shared" si="232"/>
        <v>247</v>
      </c>
      <c r="AP252" t="s">
        <v>22</v>
      </c>
      <c r="AQ252" s="7">
        <f t="shared" si="201"/>
        <v>4.1106861702127535</v>
      </c>
      <c r="AR252" s="7">
        <f t="shared" si="202"/>
        <v>8.2779999999998637</v>
      </c>
      <c r="AT252" s="4">
        <f t="shared" si="233"/>
        <v>247</v>
      </c>
      <c r="AU252" s="1" t="s">
        <v>20</v>
      </c>
      <c r="AV252" s="7">
        <f t="shared" si="203"/>
        <v>3.922888324873087</v>
      </c>
      <c r="AW252" s="7">
        <f t="shared" si="204"/>
        <v>9.2779999999998637</v>
      </c>
      <c r="AY252" s="4">
        <f t="shared" si="234"/>
        <v>247</v>
      </c>
      <c r="AZ252" s="1" t="s">
        <v>21</v>
      </c>
      <c r="BA252" s="7">
        <f t="shared" si="205"/>
        <v>3.8257871287128862</v>
      </c>
      <c r="BB252" s="7">
        <f t="shared" si="206"/>
        <v>10.277999999999864</v>
      </c>
      <c r="BD252" s="4">
        <f t="shared" si="235"/>
        <v>247</v>
      </c>
      <c r="BE252" s="11" t="s">
        <v>9</v>
      </c>
      <c r="BF252" s="7">
        <f t="shared" si="207"/>
        <v>3.7975872235872101</v>
      </c>
      <c r="BG252" s="7">
        <f t="shared" si="208"/>
        <v>11.277999999999864</v>
      </c>
      <c r="BI252" s="4">
        <f t="shared" si="236"/>
        <v>247</v>
      </c>
      <c r="BJ252" s="11" t="s">
        <v>22</v>
      </c>
      <c r="BK252" s="7">
        <f t="shared" si="209"/>
        <v>2.485412776412748</v>
      </c>
      <c r="BL252" s="7">
        <f t="shared" si="210"/>
        <v>12.192000000000137</v>
      </c>
      <c r="BN252" s="4">
        <f t="shared" si="237"/>
        <v>247</v>
      </c>
      <c r="BO252" s="1" t="s">
        <v>23</v>
      </c>
      <c r="BP252" s="7">
        <f t="shared" si="211"/>
        <v>2.4572128712870915</v>
      </c>
      <c r="BQ252" s="7">
        <f t="shared" si="212"/>
        <v>13.192000000000137</v>
      </c>
      <c r="BS252" s="4">
        <f t="shared" si="238"/>
        <v>247</v>
      </c>
      <c r="BT252" s="1" t="s">
        <v>19</v>
      </c>
      <c r="BU252" s="7">
        <f t="shared" si="213"/>
        <v>2.3601116751269187</v>
      </c>
      <c r="BV252" s="7">
        <f t="shared" si="214"/>
        <v>14.192000000000137</v>
      </c>
      <c r="BX252" s="4">
        <f t="shared" si="239"/>
        <v>247</v>
      </c>
      <c r="BY252" t="s">
        <v>9</v>
      </c>
      <c r="BZ252" s="7">
        <f t="shared" si="215"/>
        <v>2.1723138297872522</v>
      </c>
      <c r="CA252" s="7">
        <f t="shared" si="216"/>
        <v>15.192000000000137</v>
      </c>
      <c r="CC252" s="5">
        <v>247</v>
      </c>
      <c r="CD252" s="1" t="s">
        <v>9</v>
      </c>
      <c r="CE252" s="8">
        <f t="shared" si="217"/>
        <v>1.9044787535410408</v>
      </c>
      <c r="CF252" s="8">
        <f t="shared" si="218"/>
        <v>16.191999999999698</v>
      </c>
      <c r="CG252" s="5"/>
      <c r="CH252" s="5">
        <v>247</v>
      </c>
      <c r="CI252" t="s">
        <v>22</v>
      </c>
      <c r="CJ252" s="8">
        <f t="shared" si="219"/>
        <v>1.5125740740741187</v>
      </c>
      <c r="CK252" s="8">
        <f t="shared" si="220"/>
        <v>17.191999999999698</v>
      </c>
      <c r="CL252" s="5"/>
      <c r="CM252" s="5">
        <v>247</v>
      </c>
      <c r="CN252" t="s">
        <v>22</v>
      </c>
      <c r="CO252" s="8">
        <f t="shared" si="221"/>
        <v>0.91627083333334136</v>
      </c>
      <c r="CP252" s="8">
        <f t="shared" si="222"/>
        <v>18.191999999999698</v>
      </c>
      <c r="CQ252" s="5"/>
      <c r="CR252" s="5">
        <v>247</v>
      </c>
      <c r="CS252" t="s">
        <v>22</v>
      </c>
      <c r="CT252" s="8">
        <f t="shared" si="223"/>
        <v>5.0669354838678585E-2</v>
      </c>
      <c r="CU252" s="8">
        <f t="shared" si="224"/>
        <v>19.191999999999698</v>
      </c>
      <c r="CV252" s="5"/>
      <c r="CW252" s="5"/>
      <c r="CY252" s="8"/>
      <c r="CZ252" s="8"/>
      <c r="DA252" s="5"/>
      <c r="DB252" s="5"/>
      <c r="DD252" s="8"/>
      <c r="DE252" s="8"/>
      <c r="DF252" s="5"/>
      <c r="DG252" s="5"/>
      <c r="DI252" s="8"/>
      <c r="DJ252" s="8"/>
      <c r="DL252" s="5"/>
      <c r="DN252" s="8"/>
      <c r="DO252" s="8"/>
    </row>
    <row r="253" spans="21:119">
      <c r="U253" s="4">
        <f t="shared" si="228"/>
        <v>248</v>
      </c>
      <c r="V253" t="s">
        <v>9</v>
      </c>
      <c r="W253" s="7">
        <f t="shared" si="193"/>
        <v>6.2576653225806762</v>
      </c>
      <c r="X253" s="7">
        <f t="shared" si="194"/>
        <v>4.2790000000000825</v>
      </c>
      <c r="Z253" s="4">
        <f t="shared" si="229"/>
        <v>248</v>
      </c>
      <c r="AA253" t="s">
        <v>23</v>
      </c>
      <c r="AB253" s="7">
        <f t="shared" si="195"/>
        <v>5.3885451388888903</v>
      </c>
      <c r="AC253" s="7">
        <f t="shared" si="196"/>
        <v>5.2790000000000825</v>
      </c>
      <c r="AE253" s="4">
        <f t="shared" si="230"/>
        <v>248</v>
      </c>
      <c r="AF253" t="s">
        <v>9</v>
      </c>
      <c r="AG253" s="7">
        <f t="shared" si="197"/>
        <v>4.7898179012345565</v>
      </c>
      <c r="AH253" s="7">
        <f t="shared" si="198"/>
        <v>6.2790000000000825</v>
      </c>
      <c r="AJ253" s="4">
        <f t="shared" si="231"/>
        <v>248</v>
      </c>
      <c r="AK253" s="1" t="s">
        <v>20</v>
      </c>
      <c r="AL253" s="7">
        <f t="shared" si="199"/>
        <v>4.3963201133144647</v>
      </c>
      <c r="AM253" s="7">
        <f t="shared" si="200"/>
        <v>7.2790000000000825</v>
      </c>
      <c r="AO253" s="4">
        <f t="shared" si="232"/>
        <v>248</v>
      </c>
      <c r="AP253" t="s">
        <v>21</v>
      </c>
      <c r="AQ253" s="7">
        <f t="shared" si="201"/>
        <v>4.1273962765957322</v>
      </c>
      <c r="AR253" s="7">
        <f t="shared" si="202"/>
        <v>8.2789999999998631</v>
      </c>
      <c r="AT253" s="4">
        <f t="shared" si="233"/>
        <v>248</v>
      </c>
      <c r="AU253" s="11" t="s">
        <v>9</v>
      </c>
      <c r="AV253" s="7">
        <f t="shared" si="203"/>
        <v>3.9388350253807012</v>
      </c>
      <c r="AW253" s="7">
        <f t="shared" si="204"/>
        <v>9.2789999999998631</v>
      </c>
      <c r="AY253" s="4">
        <f t="shared" si="234"/>
        <v>248</v>
      </c>
      <c r="AZ253" s="1" t="s">
        <v>21</v>
      </c>
      <c r="BA253" s="7">
        <f t="shared" si="205"/>
        <v>3.8413391089109061</v>
      </c>
      <c r="BB253" s="7">
        <f t="shared" si="206"/>
        <v>10.278999999999863</v>
      </c>
      <c r="BD253" s="4">
        <f t="shared" si="235"/>
        <v>248</v>
      </c>
      <c r="BE253" s="11" t="s">
        <v>23</v>
      </c>
      <c r="BF253" s="7">
        <f t="shared" si="207"/>
        <v>3.8130245700245564</v>
      </c>
      <c r="BG253" s="7">
        <f t="shared" si="208"/>
        <v>11.278999999999863</v>
      </c>
      <c r="BI253" s="4">
        <f t="shared" si="236"/>
        <v>248</v>
      </c>
      <c r="BJ253" s="11" t="s">
        <v>21</v>
      </c>
      <c r="BK253" s="7">
        <f t="shared" si="209"/>
        <v>2.4699754299754018</v>
      </c>
      <c r="BL253" s="7">
        <f t="shared" si="210"/>
        <v>12.191000000000138</v>
      </c>
      <c r="BN253" s="4">
        <f t="shared" si="237"/>
        <v>248</v>
      </c>
      <c r="BO253" s="1" t="s">
        <v>23</v>
      </c>
      <c r="BP253" s="7">
        <f t="shared" si="211"/>
        <v>2.4416608910890716</v>
      </c>
      <c r="BQ253" s="7">
        <f t="shared" si="212"/>
        <v>13.191000000000138</v>
      </c>
      <c r="BS253" s="4">
        <f t="shared" si="238"/>
        <v>248</v>
      </c>
      <c r="BT253" s="11" t="s">
        <v>22</v>
      </c>
      <c r="BU253" s="7">
        <f t="shared" si="213"/>
        <v>2.3441649746193045</v>
      </c>
      <c r="BV253" s="7">
        <f t="shared" si="214"/>
        <v>14.191000000000138</v>
      </c>
      <c r="BX253" s="4">
        <f t="shared" si="239"/>
        <v>248</v>
      </c>
      <c r="BY253" t="s">
        <v>23</v>
      </c>
      <c r="BZ253" s="7">
        <f t="shared" si="215"/>
        <v>2.1556037234042735</v>
      </c>
      <c r="CA253" s="7">
        <f t="shared" si="216"/>
        <v>15.191000000000138</v>
      </c>
      <c r="CC253" s="5">
        <v>248</v>
      </c>
      <c r="CD253" s="1" t="s">
        <v>19</v>
      </c>
      <c r="CE253" s="8">
        <f t="shared" si="217"/>
        <v>1.8866798866855168</v>
      </c>
      <c r="CF253" s="8">
        <f t="shared" si="218"/>
        <v>16.190999999999697</v>
      </c>
      <c r="CG253" s="5"/>
      <c r="CH253" s="5">
        <v>248</v>
      </c>
      <c r="CI253" t="s">
        <v>22</v>
      </c>
      <c r="CJ253" s="8">
        <f t="shared" si="219"/>
        <v>1.4931820987654767</v>
      </c>
      <c r="CK253" s="8">
        <f t="shared" si="220"/>
        <v>17.190999999999697</v>
      </c>
      <c r="CL253" s="5"/>
      <c r="CM253" s="5">
        <v>248</v>
      </c>
      <c r="CN253" t="s">
        <v>21</v>
      </c>
      <c r="CO253" s="8">
        <f t="shared" si="221"/>
        <v>0.89445486111111916</v>
      </c>
      <c r="CP253" s="8">
        <f t="shared" si="222"/>
        <v>18.190999999999697</v>
      </c>
      <c r="CQ253" s="5"/>
      <c r="CR253" s="5">
        <v>248</v>
      </c>
      <c r="CS253" t="s">
        <v>22</v>
      </c>
      <c r="CT253" s="8">
        <f t="shared" si="223"/>
        <v>2.5334677419323746E-2</v>
      </c>
      <c r="CU253" s="8">
        <f t="shared" si="224"/>
        <v>19.190999999999697</v>
      </c>
      <c r="CV253" s="5"/>
      <c r="CW253" s="5"/>
      <c r="CY253" s="8"/>
      <c r="CZ253" s="8"/>
      <c r="DA253" s="5"/>
      <c r="DB253" s="5"/>
      <c r="DD253" s="8"/>
      <c r="DE253" s="8"/>
      <c r="DF253" s="5"/>
      <c r="DG253" s="5"/>
      <c r="DI253" s="8"/>
      <c r="DJ253" s="8"/>
      <c r="DL253" s="5"/>
      <c r="DN253" s="8"/>
      <c r="DO253" s="8"/>
    </row>
    <row r="254" spans="21:119">
      <c r="Z254" s="4">
        <f t="shared" si="229"/>
        <v>249</v>
      </c>
      <c r="AA254" t="s">
        <v>23</v>
      </c>
      <c r="AB254" s="7">
        <f t="shared" si="195"/>
        <v>5.4103611111111123</v>
      </c>
      <c r="AC254" s="7">
        <f t="shared" si="196"/>
        <v>5.2800000000000828</v>
      </c>
      <c r="AE254" s="4">
        <f t="shared" si="230"/>
        <v>249</v>
      </c>
      <c r="AF254" t="s">
        <v>23</v>
      </c>
      <c r="AG254" s="7">
        <f t="shared" si="197"/>
        <v>4.8092098765431981</v>
      </c>
      <c r="AH254" s="7">
        <f t="shared" si="198"/>
        <v>6.2800000000000828</v>
      </c>
      <c r="AJ254" s="4">
        <f t="shared" si="231"/>
        <v>249</v>
      </c>
      <c r="AK254" s="1" t="s">
        <v>20</v>
      </c>
      <c r="AL254" s="7">
        <f t="shared" si="199"/>
        <v>4.4141189801699889</v>
      </c>
      <c r="AM254" s="7">
        <f t="shared" si="200"/>
        <v>7.2800000000000828</v>
      </c>
      <c r="AO254" s="4">
        <f t="shared" si="232"/>
        <v>249</v>
      </c>
      <c r="AP254" t="s">
        <v>21</v>
      </c>
      <c r="AQ254" s="7">
        <f t="shared" si="201"/>
        <v>4.1441063829787108</v>
      </c>
      <c r="AR254" s="7">
        <f t="shared" si="202"/>
        <v>8.2799999999998626</v>
      </c>
      <c r="AT254" s="4">
        <f t="shared" si="233"/>
        <v>249</v>
      </c>
      <c r="AU254" s="11" t="s">
        <v>9</v>
      </c>
      <c r="AV254" s="7">
        <f t="shared" si="203"/>
        <v>3.9547817258883153</v>
      </c>
      <c r="AW254" s="7">
        <f t="shared" si="204"/>
        <v>9.2799999999998626</v>
      </c>
      <c r="AY254" s="4">
        <f t="shared" si="234"/>
        <v>249</v>
      </c>
      <c r="AZ254" s="1" t="s">
        <v>9</v>
      </c>
      <c r="BA254" s="7">
        <f t="shared" si="205"/>
        <v>3.8568910891089261</v>
      </c>
      <c r="BB254" s="7">
        <f t="shared" si="206"/>
        <v>10.279999999999863</v>
      </c>
      <c r="BD254" s="4">
        <f t="shared" si="235"/>
        <v>249</v>
      </c>
      <c r="BE254" s="11" t="s">
        <v>23</v>
      </c>
      <c r="BF254" s="7">
        <f t="shared" si="207"/>
        <v>3.8284619164619027</v>
      </c>
      <c r="BG254" s="7">
        <f t="shared" si="208"/>
        <v>11.279999999999863</v>
      </c>
      <c r="BI254" s="4">
        <f t="shared" si="236"/>
        <v>249</v>
      </c>
      <c r="BJ254" s="11" t="s">
        <v>21</v>
      </c>
      <c r="BK254" s="7">
        <f t="shared" si="209"/>
        <v>2.4545380835380555</v>
      </c>
      <c r="BL254" s="7">
        <f t="shared" si="210"/>
        <v>12.190000000000138</v>
      </c>
      <c r="BN254" s="4">
        <f t="shared" si="237"/>
        <v>249</v>
      </c>
      <c r="BO254" s="1" t="s">
        <v>22</v>
      </c>
      <c r="BP254" s="7">
        <f t="shared" si="211"/>
        <v>2.4261089108910516</v>
      </c>
      <c r="BQ254" s="7">
        <f t="shared" si="212"/>
        <v>13.190000000000138</v>
      </c>
      <c r="BS254" s="4">
        <f t="shared" si="238"/>
        <v>249</v>
      </c>
      <c r="BT254" s="11" t="s">
        <v>22</v>
      </c>
      <c r="BU254" s="7">
        <f t="shared" si="213"/>
        <v>2.3282182741116904</v>
      </c>
      <c r="BV254" s="7">
        <f t="shared" si="214"/>
        <v>14.190000000000138</v>
      </c>
      <c r="BX254" s="4">
        <f t="shared" si="239"/>
        <v>249</v>
      </c>
      <c r="BY254" t="s">
        <v>23</v>
      </c>
      <c r="BZ254" s="7">
        <f t="shared" si="215"/>
        <v>2.1388936170212949</v>
      </c>
      <c r="CA254" s="7">
        <f t="shared" si="216"/>
        <v>15.190000000000138</v>
      </c>
      <c r="CC254" s="5">
        <v>249</v>
      </c>
      <c r="CD254" s="1" t="s">
        <v>19</v>
      </c>
      <c r="CE254" s="8">
        <f t="shared" si="217"/>
        <v>1.8688810198299928</v>
      </c>
      <c r="CF254" s="8">
        <f t="shared" si="218"/>
        <v>16.189999999999696</v>
      </c>
      <c r="CG254" s="5"/>
      <c r="CH254" s="5">
        <v>249</v>
      </c>
      <c r="CI254" t="s">
        <v>21</v>
      </c>
      <c r="CJ254" s="8">
        <f t="shared" si="219"/>
        <v>1.4737901234568347</v>
      </c>
      <c r="CK254" s="8">
        <f t="shared" si="220"/>
        <v>17.189999999999696</v>
      </c>
      <c r="CL254" s="5"/>
      <c r="CM254" s="5">
        <v>249</v>
      </c>
      <c r="CN254" t="s">
        <v>21</v>
      </c>
      <c r="CO254" s="8">
        <f t="shared" si="221"/>
        <v>0.87263888888889696</v>
      </c>
      <c r="CP254" s="8">
        <f t="shared" si="222"/>
        <v>18.189999999999696</v>
      </c>
      <c r="CQ254" s="5"/>
      <c r="CR254" s="5"/>
      <c r="CT254" s="8">
        <f t="shared" si="223"/>
        <v>-3.109318358340829E-14</v>
      </c>
      <c r="CU254" s="8"/>
      <c r="CV254" s="5"/>
      <c r="CW254" s="5"/>
      <c r="CY254" s="8"/>
      <c r="CZ254" s="8"/>
      <c r="DA254" s="5"/>
      <c r="DB254" s="5"/>
      <c r="DD254" s="8"/>
      <c r="DE254" s="8"/>
      <c r="DF254" s="5"/>
      <c r="DG254" s="5"/>
      <c r="DI254" s="8"/>
      <c r="DJ254" s="8"/>
      <c r="DL254" s="5"/>
      <c r="DN254" s="8"/>
      <c r="DO254" s="8"/>
    </row>
    <row r="255" spans="21:119">
      <c r="Z255" s="4">
        <f t="shared" si="229"/>
        <v>250</v>
      </c>
      <c r="AA255" t="s">
        <v>22</v>
      </c>
      <c r="AB255" s="7">
        <f t="shared" si="195"/>
        <v>5.4321770833333343</v>
      </c>
      <c r="AC255" s="7">
        <f t="shared" si="196"/>
        <v>5.2810000000000832</v>
      </c>
      <c r="AE255" s="4">
        <f t="shared" si="230"/>
        <v>250</v>
      </c>
      <c r="AF255" t="s">
        <v>23</v>
      </c>
      <c r="AG255" s="7">
        <f t="shared" si="197"/>
        <v>4.8286018518518397</v>
      </c>
      <c r="AH255" s="7">
        <f t="shared" si="198"/>
        <v>6.2810000000000832</v>
      </c>
      <c r="AJ255" s="4">
        <f t="shared" si="231"/>
        <v>250</v>
      </c>
      <c r="AK255" t="s">
        <v>9</v>
      </c>
      <c r="AL255" s="7">
        <f t="shared" si="199"/>
        <v>4.4319178470255132</v>
      </c>
      <c r="AM255" s="7">
        <f t="shared" si="200"/>
        <v>7.2810000000000832</v>
      </c>
      <c r="AO255" s="4">
        <f t="shared" si="232"/>
        <v>250</v>
      </c>
      <c r="AP255" t="s">
        <v>9</v>
      </c>
      <c r="AQ255" s="7">
        <f t="shared" si="201"/>
        <v>4.1608164893616895</v>
      </c>
      <c r="AR255" s="7">
        <f t="shared" si="202"/>
        <v>8.280999999999862</v>
      </c>
      <c r="AT255" s="4">
        <f t="shared" si="233"/>
        <v>250</v>
      </c>
      <c r="AU255" s="11" t="s">
        <v>9</v>
      </c>
      <c r="AV255" s="7">
        <f t="shared" si="203"/>
        <v>3.9707284263959295</v>
      </c>
      <c r="AW255" s="7">
        <f t="shared" si="204"/>
        <v>9.280999999999862</v>
      </c>
      <c r="AY255" s="4">
        <f t="shared" si="234"/>
        <v>250</v>
      </c>
      <c r="AZ255" s="1" t="s">
        <v>9</v>
      </c>
      <c r="BA255" s="7">
        <f t="shared" si="205"/>
        <v>3.872443069306946</v>
      </c>
      <c r="BB255" s="7">
        <f t="shared" si="206"/>
        <v>10.280999999999862</v>
      </c>
      <c r="BD255" s="4">
        <f t="shared" si="235"/>
        <v>250</v>
      </c>
      <c r="BE255" s="11" t="s">
        <v>23</v>
      </c>
      <c r="BF255" s="7">
        <f t="shared" si="207"/>
        <v>3.843899262899249</v>
      </c>
      <c r="BG255" s="7">
        <f t="shared" si="208"/>
        <v>11.280999999999862</v>
      </c>
      <c r="BI255" s="4">
        <f t="shared" si="236"/>
        <v>250</v>
      </c>
      <c r="BJ255" s="11" t="s">
        <v>21</v>
      </c>
      <c r="BK255" s="7">
        <f t="shared" si="209"/>
        <v>2.4391007371007092</v>
      </c>
      <c r="BL255" s="7">
        <f t="shared" si="210"/>
        <v>12.189000000000139</v>
      </c>
      <c r="BN255" s="4">
        <f t="shared" si="237"/>
        <v>250</v>
      </c>
      <c r="BO255" s="1" t="s">
        <v>22</v>
      </c>
      <c r="BP255" s="7">
        <f t="shared" si="211"/>
        <v>2.4105569306930317</v>
      </c>
      <c r="BQ255" s="7">
        <f t="shared" si="212"/>
        <v>13.189000000000139</v>
      </c>
      <c r="BS255" s="4">
        <f t="shared" si="238"/>
        <v>250</v>
      </c>
      <c r="BT255" s="11" t="s">
        <v>22</v>
      </c>
      <c r="BU255" s="7">
        <f t="shared" si="213"/>
        <v>2.3122715736040762</v>
      </c>
      <c r="BV255" s="7">
        <f t="shared" si="214"/>
        <v>14.189000000000139</v>
      </c>
      <c r="BX255" s="4">
        <f t="shared" si="239"/>
        <v>250</v>
      </c>
      <c r="BY255" t="s">
        <v>22</v>
      </c>
      <c r="BZ255" s="7">
        <f t="shared" si="215"/>
        <v>2.1221835106383162</v>
      </c>
      <c r="CA255" s="7">
        <f t="shared" si="216"/>
        <v>15.189000000000139</v>
      </c>
      <c r="CC255" s="5">
        <v>250</v>
      </c>
      <c r="CD255" t="s">
        <v>22</v>
      </c>
      <c r="CE255" s="8">
        <f t="shared" si="217"/>
        <v>1.8510821529744688</v>
      </c>
      <c r="CF255" s="8">
        <f t="shared" si="218"/>
        <v>16.188999999999695</v>
      </c>
      <c r="CG255" s="5"/>
      <c r="CH255" s="5">
        <v>250</v>
      </c>
      <c r="CI255" t="s">
        <v>21</v>
      </c>
      <c r="CJ255" s="8">
        <f t="shared" si="219"/>
        <v>1.4543981481481927</v>
      </c>
      <c r="CK255" s="8">
        <f t="shared" si="220"/>
        <v>17.188999999999695</v>
      </c>
      <c r="CL255" s="5"/>
      <c r="CM255" s="5">
        <v>250</v>
      </c>
      <c r="CN255" t="s">
        <v>9</v>
      </c>
      <c r="CO255" s="8">
        <f t="shared" si="221"/>
        <v>0.85082291666667476</v>
      </c>
      <c r="CP255" s="8">
        <f t="shared" si="222"/>
        <v>18.188999999999695</v>
      </c>
      <c r="CQ255" s="5"/>
      <c r="CR255" s="5"/>
      <c r="CT255" s="8"/>
      <c r="CU255" s="8"/>
      <c r="CV255" s="5"/>
      <c r="CW255" s="5"/>
      <c r="CY255" s="8"/>
      <c r="CZ255" s="8"/>
      <c r="DA255" s="5"/>
      <c r="DB255" s="5"/>
      <c r="DD255" s="8"/>
      <c r="DE255" s="8"/>
      <c r="DF255" s="5"/>
      <c r="DG255" s="5"/>
      <c r="DI255" s="8"/>
      <c r="DJ255" s="8"/>
      <c r="DL255" s="5"/>
      <c r="DN255" s="8"/>
      <c r="DO255" s="8"/>
    </row>
    <row r="256" spans="21:119">
      <c r="Z256" s="4">
        <f t="shared" si="229"/>
        <v>251</v>
      </c>
      <c r="AA256" t="s">
        <v>22</v>
      </c>
      <c r="AB256" s="7">
        <f t="shared" si="195"/>
        <v>5.4539930555555562</v>
      </c>
      <c r="AC256" s="7">
        <f t="shared" si="196"/>
        <v>5.2820000000000835</v>
      </c>
      <c r="AE256" s="4">
        <f t="shared" si="230"/>
        <v>251</v>
      </c>
      <c r="AF256" t="s">
        <v>22</v>
      </c>
      <c r="AG256" s="7">
        <f t="shared" si="197"/>
        <v>4.8479938271604812</v>
      </c>
      <c r="AH256" s="7">
        <f t="shared" si="198"/>
        <v>6.2820000000000835</v>
      </c>
      <c r="AJ256" s="4">
        <f t="shared" si="231"/>
        <v>251</v>
      </c>
      <c r="AK256" t="s">
        <v>9</v>
      </c>
      <c r="AL256" s="7">
        <f t="shared" si="199"/>
        <v>4.4497167138810374</v>
      </c>
      <c r="AM256" s="7">
        <f t="shared" si="200"/>
        <v>7.2820000000000835</v>
      </c>
      <c r="AO256" s="4">
        <f t="shared" si="232"/>
        <v>251</v>
      </c>
      <c r="AP256" t="s">
        <v>9</v>
      </c>
      <c r="AQ256" s="7">
        <f t="shared" si="201"/>
        <v>4.1775265957446681</v>
      </c>
      <c r="AR256" s="7">
        <f t="shared" si="202"/>
        <v>8.2819999999998615</v>
      </c>
      <c r="AT256" s="4">
        <f t="shared" si="233"/>
        <v>251</v>
      </c>
      <c r="AU256" s="11" t="s">
        <v>23</v>
      </c>
      <c r="AV256" s="7">
        <f t="shared" si="203"/>
        <v>3.9866751269035436</v>
      </c>
      <c r="AW256" s="7">
        <f t="shared" si="204"/>
        <v>9.2819999999998615</v>
      </c>
      <c r="AY256" s="4">
        <f t="shared" si="234"/>
        <v>251</v>
      </c>
      <c r="AZ256" s="1" t="s">
        <v>9</v>
      </c>
      <c r="BA256" s="7">
        <f t="shared" si="205"/>
        <v>3.887995049504966</v>
      </c>
      <c r="BB256" s="7">
        <f t="shared" si="206"/>
        <v>10.281999999999861</v>
      </c>
      <c r="BD256" s="4">
        <f t="shared" si="235"/>
        <v>251</v>
      </c>
      <c r="BE256" s="11" t="s">
        <v>22</v>
      </c>
      <c r="BF256" s="7">
        <f t="shared" si="207"/>
        <v>3.8593366093365953</v>
      </c>
      <c r="BG256" s="7">
        <f t="shared" si="208"/>
        <v>11.281999999999861</v>
      </c>
      <c r="BI256" s="4">
        <f t="shared" si="236"/>
        <v>251</v>
      </c>
      <c r="BJ256" s="11" t="s">
        <v>9</v>
      </c>
      <c r="BK256" s="7">
        <f t="shared" si="209"/>
        <v>2.4236633906633629</v>
      </c>
      <c r="BL256" s="7">
        <f t="shared" si="210"/>
        <v>12.188000000000139</v>
      </c>
      <c r="BN256" s="4">
        <f t="shared" si="237"/>
        <v>251</v>
      </c>
      <c r="BO256" s="1" t="s">
        <v>22</v>
      </c>
      <c r="BP256" s="7">
        <f t="shared" si="211"/>
        <v>2.3950049504950117</v>
      </c>
      <c r="BQ256" s="7">
        <f t="shared" si="212"/>
        <v>13.188000000000139</v>
      </c>
      <c r="BS256" s="4">
        <f t="shared" si="238"/>
        <v>251</v>
      </c>
      <c r="BT256" s="11" t="s">
        <v>21</v>
      </c>
      <c r="BU256" s="7">
        <f t="shared" si="213"/>
        <v>2.296324873096462</v>
      </c>
      <c r="BV256" s="7">
        <f t="shared" si="214"/>
        <v>14.188000000000139</v>
      </c>
      <c r="BX256" s="4">
        <f t="shared" si="239"/>
        <v>251</v>
      </c>
      <c r="BY256" t="s">
        <v>22</v>
      </c>
      <c r="BZ256" s="7">
        <f t="shared" si="215"/>
        <v>2.1054734042553376</v>
      </c>
      <c r="CA256" s="7">
        <f t="shared" si="216"/>
        <v>15.188000000000139</v>
      </c>
      <c r="CC256" s="5">
        <v>251</v>
      </c>
      <c r="CD256" t="s">
        <v>22</v>
      </c>
      <c r="CE256" s="8">
        <f t="shared" si="217"/>
        <v>1.8332832861189448</v>
      </c>
      <c r="CF256" s="8">
        <f t="shared" si="218"/>
        <v>16.187999999999693</v>
      </c>
      <c r="CG256" s="5"/>
      <c r="CH256" s="5">
        <v>251</v>
      </c>
      <c r="CI256" t="s">
        <v>9</v>
      </c>
      <c r="CJ256" s="8">
        <f t="shared" si="219"/>
        <v>1.4350061728395507</v>
      </c>
      <c r="CK256" s="8">
        <f t="shared" si="220"/>
        <v>17.187999999999693</v>
      </c>
      <c r="CL256" s="5"/>
      <c r="CM256" s="5">
        <v>251</v>
      </c>
      <c r="CN256" t="s">
        <v>9</v>
      </c>
      <c r="CO256" s="8">
        <f t="shared" si="221"/>
        <v>0.82900694444445255</v>
      </c>
      <c r="CP256" s="8">
        <f t="shared" si="222"/>
        <v>18.187999999999693</v>
      </c>
      <c r="CQ256" s="5"/>
      <c r="CR256" s="5"/>
      <c r="CT256" s="8"/>
      <c r="CU256" s="8"/>
      <c r="CV256" s="5"/>
      <c r="CW256" s="5"/>
      <c r="CY256" s="8"/>
      <c r="CZ256" s="8"/>
      <c r="DA256" s="5"/>
      <c r="DB256" s="5"/>
      <c r="DD256" s="8"/>
      <c r="DE256" s="8"/>
      <c r="DF256" s="5"/>
      <c r="DG256" s="5"/>
      <c r="DI256" s="8"/>
      <c r="DJ256" s="8"/>
      <c r="DL256" s="5"/>
      <c r="DN256" s="8"/>
      <c r="DO256" s="8"/>
    </row>
    <row r="257" spans="26:119">
      <c r="Z257" s="4">
        <f t="shared" si="229"/>
        <v>252</v>
      </c>
      <c r="AA257" t="s">
        <v>22</v>
      </c>
      <c r="AB257" s="7">
        <f t="shared" si="195"/>
        <v>5.4758090277777782</v>
      </c>
      <c r="AC257" s="7">
        <f t="shared" si="196"/>
        <v>5.2830000000000839</v>
      </c>
      <c r="AE257" s="4">
        <f t="shared" si="230"/>
        <v>252</v>
      </c>
      <c r="AF257" t="s">
        <v>22</v>
      </c>
      <c r="AG257" s="7">
        <f t="shared" si="197"/>
        <v>4.8673858024691228</v>
      </c>
      <c r="AH257" s="7">
        <f t="shared" si="198"/>
        <v>6.2830000000000839</v>
      </c>
      <c r="AJ257" s="4">
        <f t="shared" si="231"/>
        <v>252</v>
      </c>
      <c r="AK257" t="s">
        <v>9</v>
      </c>
      <c r="AL257" s="7">
        <f t="shared" si="199"/>
        <v>4.4675155807365616</v>
      </c>
      <c r="AM257" s="7">
        <f t="shared" si="200"/>
        <v>7.2830000000000839</v>
      </c>
      <c r="AO257" s="4">
        <f t="shared" si="232"/>
        <v>252</v>
      </c>
      <c r="AP257" t="s">
        <v>9</v>
      </c>
      <c r="AQ257" s="7">
        <f t="shared" si="201"/>
        <v>4.1942367021276468</v>
      </c>
      <c r="AR257" s="7">
        <f t="shared" si="202"/>
        <v>8.2829999999998609</v>
      </c>
      <c r="AT257" s="4">
        <f t="shared" si="233"/>
        <v>252</v>
      </c>
      <c r="AU257" s="11" t="s">
        <v>23</v>
      </c>
      <c r="AV257" s="7">
        <f t="shared" si="203"/>
        <v>4.0026218274111578</v>
      </c>
      <c r="AW257" s="7">
        <f t="shared" si="204"/>
        <v>9.2829999999998609</v>
      </c>
      <c r="AY257" s="4">
        <f t="shared" si="234"/>
        <v>252</v>
      </c>
      <c r="AZ257" s="1" t="s">
        <v>19</v>
      </c>
      <c r="BA257" s="7">
        <f t="shared" si="205"/>
        <v>3.9035470297029859</v>
      </c>
      <c r="BB257" s="7">
        <f t="shared" si="206"/>
        <v>10.282999999999861</v>
      </c>
      <c r="BD257" s="4">
        <f t="shared" si="235"/>
        <v>252</v>
      </c>
      <c r="BE257" s="11" t="s">
        <v>22</v>
      </c>
      <c r="BF257" s="7">
        <f t="shared" si="207"/>
        <v>3.8747739557739416</v>
      </c>
      <c r="BG257" s="7">
        <f t="shared" si="208"/>
        <v>11.282999999999861</v>
      </c>
      <c r="BI257" s="4">
        <f t="shared" si="236"/>
        <v>252</v>
      </c>
      <c r="BJ257" s="11" t="s">
        <v>9</v>
      </c>
      <c r="BK257" s="7">
        <f t="shared" si="209"/>
        <v>2.4082260442260166</v>
      </c>
      <c r="BL257" s="7">
        <f t="shared" si="210"/>
        <v>12.18700000000014</v>
      </c>
      <c r="BN257" s="4">
        <f t="shared" si="237"/>
        <v>252</v>
      </c>
      <c r="BO257" s="1" t="s">
        <v>20</v>
      </c>
      <c r="BP257" s="7">
        <f t="shared" si="211"/>
        <v>2.3794529702969918</v>
      </c>
      <c r="BQ257" s="7">
        <f t="shared" si="212"/>
        <v>13.18700000000014</v>
      </c>
      <c r="BS257" s="4">
        <f t="shared" si="238"/>
        <v>252</v>
      </c>
      <c r="BT257" s="11" t="s">
        <v>21</v>
      </c>
      <c r="BU257" s="7">
        <f t="shared" si="213"/>
        <v>2.2803781725888479</v>
      </c>
      <c r="BV257" s="7">
        <f t="shared" si="214"/>
        <v>14.18700000000014</v>
      </c>
      <c r="BX257" s="4">
        <f t="shared" si="239"/>
        <v>252</v>
      </c>
      <c r="BY257" t="s">
        <v>22</v>
      </c>
      <c r="BZ257" s="7">
        <f t="shared" si="215"/>
        <v>2.0887632978723589</v>
      </c>
      <c r="CA257" s="7">
        <f t="shared" si="216"/>
        <v>15.18700000000014</v>
      </c>
      <c r="CC257" s="5">
        <v>252</v>
      </c>
      <c r="CD257" t="s">
        <v>22</v>
      </c>
      <c r="CE257" s="8">
        <f t="shared" si="217"/>
        <v>1.8154844192634207</v>
      </c>
      <c r="CF257" s="8">
        <f t="shared" si="218"/>
        <v>16.186999999999692</v>
      </c>
      <c r="CG257" s="5"/>
      <c r="CH257" s="5">
        <v>252</v>
      </c>
      <c r="CI257" t="s">
        <v>9</v>
      </c>
      <c r="CJ257" s="8">
        <f t="shared" si="219"/>
        <v>1.4156141975309087</v>
      </c>
      <c r="CK257" s="8">
        <f t="shared" si="220"/>
        <v>17.186999999999692</v>
      </c>
      <c r="CL257" s="5"/>
      <c r="CM257" s="5">
        <v>252</v>
      </c>
      <c r="CN257" t="s">
        <v>9</v>
      </c>
      <c r="CO257" s="8">
        <f t="shared" si="221"/>
        <v>0.80719097222223035</v>
      </c>
      <c r="CP257" s="8">
        <f t="shared" si="222"/>
        <v>18.186999999999692</v>
      </c>
      <c r="CQ257" s="5"/>
      <c r="CR257" s="5"/>
      <c r="CT257" s="8"/>
      <c r="CU257" s="8"/>
      <c r="CV257" s="5"/>
      <c r="CW257" s="5"/>
      <c r="CY257" s="8"/>
      <c r="CZ257" s="8"/>
      <c r="DA257" s="5"/>
      <c r="DB257" s="5"/>
      <c r="DD257" s="8"/>
      <c r="DE257" s="8"/>
      <c r="DF257" s="5"/>
      <c r="DG257" s="5"/>
      <c r="DI257" s="8"/>
      <c r="DJ257" s="8"/>
      <c r="DL257" s="5"/>
      <c r="DN257" s="8"/>
      <c r="DO257" s="8"/>
    </row>
    <row r="258" spans="26:119">
      <c r="Z258" s="4">
        <f t="shared" si="229"/>
        <v>253</v>
      </c>
      <c r="AA258" t="s">
        <v>22</v>
      </c>
      <c r="AB258" s="7">
        <f t="shared" si="195"/>
        <v>5.4976250000000002</v>
      </c>
      <c r="AC258" s="7">
        <f t="shared" si="196"/>
        <v>5.2840000000000842</v>
      </c>
      <c r="AE258" s="4">
        <f t="shared" si="230"/>
        <v>253</v>
      </c>
      <c r="AF258" t="s">
        <v>22</v>
      </c>
      <c r="AG258" s="7">
        <f t="shared" si="197"/>
        <v>4.8867777777777643</v>
      </c>
      <c r="AH258" s="7">
        <f t="shared" si="198"/>
        <v>6.2840000000000842</v>
      </c>
      <c r="AJ258" s="4">
        <f t="shared" si="231"/>
        <v>253</v>
      </c>
      <c r="AK258" t="s">
        <v>9</v>
      </c>
      <c r="AL258" s="7">
        <f t="shared" si="199"/>
        <v>4.4853144475920859</v>
      </c>
      <c r="AM258" s="7">
        <f t="shared" si="200"/>
        <v>7.2840000000000842</v>
      </c>
      <c r="AO258" s="4">
        <f t="shared" si="232"/>
        <v>253</v>
      </c>
      <c r="AP258" t="s">
        <v>23</v>
      </c>
      <c r="AQ258" s="7">
        <f t="shared" si="201"/>
        <v>4.2109468085106254</v>
      </c>
      <c r="AR258" s="7">
        <f t="shared" si="202"/>
        <v>8.2839999999998604</v>
      </c>
      <c r="AT258" s="4">
        <f t="shared" si="233"/>
        <v>253</v>
      </c>
      <c r="AU258" s="11" t="s">
        <v>22</v>
      </c>
      <c r="AV258" s="7">
        <f t="shared" si="203"/>
        <v>4.0185685279187719</v>
      </c>
      <c r="AW258" s="7">
        <f t="shared" si="204"/>
        <v>9.2839999999998604</v>
      </c>
      <c r="AY258" s="4">
        <f t="shared" si="234"/>
        <v>253</v>
      </c>
      <c r="AZ258" s="1" t="s">
        <v>19</v>
      </c>
      <c r="BA258" s="7">
        <f t="shared" si="205"/>
        <v>3.9190990099010059</v>
      </c>
      <c r="BB258" s="7">
        <f t="shared" si="206"/>
        <v>10.28399999999986</v>
      </c>
      <c r="BD258" s="4">
        <f t="shared" si="235"/>
        <v>253</v>
      </c>
      <c r="BE258" s="11" t="s">
        <v>22</v>
      </c>
      <c r="BF258" s="7">
        <f t="shared" si="207"/>
        <v>3.8902113022112879</v>
      </c>
      <c r="BG258" s="7">
        <f t="shared" si="208"/>
        <v>11.28399999999986</v>
      </c>
      <c r="BI258" s="4">
        <f t="shared" si="236"/>
        <v>253</v>
      </c>
      <c r="BJ258" s="11" t="s">
        <v>9</v>
      </c>
      <c r="BK258" s="7">
        <f t="shared" si="209"/>
        <v>2.3927886977886703</v>
      </c>
      <c r="BL258" s="7">
        <f t="shared" si="210"/>
        <v>12.18600000000014</v>
      </c>
      <c r="BN258" s="4">
        <f t="shared" si="237"/>
        <v>253</v>
      </c>
      <c r="BO258" s="1" t="s">
        <v>20</v>
      </c>
      <c r="BP258" s="7">
        <f t="shared" si="211"/>
        <v>2.3639009900989718</v>
      </c>
      <c r="BQ258" s="7">
        <f t="shared" si="212"/>
        <v>13.18600000000014</v>
      </c>
      <c r="BS258" s="4">
        <f t="shared" si="238"/>
        <v>253</v>
      </c>
      <c r="BT258" s="11" t="s">
        <v>9</v>
      </c>
      <c r="BU258" s="7">
        <f t="shared" si="213"/>
        <v>2.2644314720812337</v>
      </c>
      <c r="BV258" s="7">
        <f t="shared" si="214"/>
        <v>14.18600000000014</v>
      </c>
      <c r="BX258" s="4">
        <f t="shared" si="239"/>
        <v>253</v>
      </c>
      <c r="BY258" t="s">
        <v>21</v>
      </c>
      <c r="BZ258" s="7">
        <f t="shared" si="215"/>
        <v>2.0720531914893803</v>
      </c>
      <c r="CA258" s="7">
        <f t="shared" si="216"/>
        <v>15.18600000000014</v>
      </c>
      <c r="CC258" s="5">
        <v>253</v>
      </c>
      <c r="CD258" t="s">
        <v>22</v>
      </c>
      <c r="CE258" s="8">
        <f t="shared" si="217"/>
        <v>1.7976855524078967</v>
      </c>
      <c r="CF258" s="8">
        <f t="shared" si="218"/>
        <v>16.185999999999691</v>
      </c>
      <c r="CG258" s="5"/>
      <c r="CH258" s="5">
        <v>253</v>
      </c>
      <c r="CI258" t="s">
        <v>9</v>
      </c>
      <c r="CJ258" s="8">
        <f t="shared" si="219"/>
        <v>1.3962222222222667</v>
      </c>
      <c r="CK258" s="8">
        <f t="shared" si="220"/>
        <v>17.185999999999691</v>
      </c>
      <c r="CL258" s="5"/>
      <c r="CM258" s="5">
        <v>253</v>
      </c>
      <c r="CN258" t="s">
        <v>9</v>
      </c>
      <c r="CO258" s="8">
        <f t="shared" si="221"/>
        <v>0.78537500000000815</v>
      </c>
      <c r="CP258" s="8">
        <f t="shared" si="222"/>
        <v>18.185999999999691</v>
      </c>
      <c r="CQ258" s="5"/>
      <c r="CR258" s="5"/>
      <c r="CT258" s="8"/>
      <c r="CU258" s="8"/>
      <c r="CV258" s="5"/>
      <c r="CW258" s="5"/>
      <c r="CY258" s="8"/>
      <c r="CZ258" s="8"/>
      <c r="DA258" s="5"/>
      <c r="DB258" s="5"/>
      <c r="DD258" s="8"/>
      <c r="DE258" s="8"/>
      <c r="DF258" s="5"/>
      <c r="DG258" s="5"/>
      <c r="DI258" s="8"/>
      <c r="DJ258" s="8"/>
      <c r="DL258" s="5"/>
      <c r="DN258" s="8"/>
      <c r="DO258" s="8"/>
    </row>
    <row r="259" spans="26:119">
      <c r="Z259" s="4">
        <f t="shared" si="229"/>
        <v>254</v>
      </c>
      <c r="AA259" t="s">
        <v>21</v>
      </c>
      <c r="AB259" s="7">
        <f t="shared" si="195"/>
        <v>5.5194409722222222</v>
      </c>
      <c r="AC259" s="7">
        <f t="shared" si="196"/>
        <v>5.2850000000000845</v>
      </c>
      <c r="AE259" s="4">
        <f t="shared" si="230"/>
        <v>254</v>
      </c>
      <c r="AF259" t="s">
        <v>21</v>
      </c>
      <c r="AG259" s="7">
        <f t="shared" si="197"/>
        <v>4.9061697530864059</v>
      </c>
      <c r="AH259" s="7">
        <f t="shared" si="198"/>
        <v>6.2850000000000845</v>
      </c>
      <c r="AJ259" s="4">
        <f t="shared" si="231"/>
        <v>254</v>
      </c>
      <c r="AK259" t="s">
        <v>23</v>
      </c>
      <c r="AL259" s="7">
        <f t="shared" si="199"/>
        <v>4.5031133144476101</v>
      </c>
      <c r="AM259" s="7">
        <f t="shared" si="200"/>
        <v>7.2850000000000845</v>
      </c>
      <c r="AO259" s="4">
        <f t="shared" si="232"/>
        <v>254</v>
      </c>
      <c r="AP259" t="s">
        <v>23</v>
      </c>
      <c r="AQ259" s="7">
        <f t="shared" si="201"/>
        <v>4.2276569148936041</v>
      </c>
      <c r="AR259" s="7">
        <f t="shared" si="202"/>
        <v>8.2849999999998598</v>
      </c>
      <c r="AT259" s="4">
        <f t="shared" si="233"/>
        <v>254</v>
      </c>
      <c r="AU259" s="11" t="s">
        <v>22</v>
      </c>
      <c r="AV259" s="7">
        <f t="shared" si="203"/>
        <v>4.0345152284263861</v>
      </c>
      <c r="AW259" s="7">
        <f t="shared" si="204"/>
        <v>9.2849999999998598</v>
      </c>
      <c r="AY259" s="4">
        <f t="shared" si="234"/>
        <v>254</v>
      </c>
      <c r="AZ259" s="1" t="s">
        <v>22</v>
      </c>
      <c r="BA259" s="7">
        <f t="shared" si="205"/>
        <v>3.9346509900990259</v>
      </c>
      <c r="BB259" s="7">
        <f t="shared" si="206"/>
        <v>10.28499999999986</v>
      </c>
      <c r="BD259" s="4">
        <f t="shared" si="235"/>
        <v>254</v>
      </c>
      <c r="BE259" s="1" t="s">
        <v>20</v>
      </c>
      <c r="BF259" s="7">
        <f t="shared" si="207"/>
        <v>3.9056486486486341</v>
      </c>
      <c r="BG259" s="7">
        <f t="shared" si="208"/>
        <v>11.28499999999986</v>
      </c>
      <c r="BI259" s="4">
        <f t="shared" si="236"/>
        <v>254</v>
      </c>
      <c r="BJ259" s="1" t="s">
        <v>19</v>
      </c>
      <c r="BK259" s="7">
        <f t="shared" si="209"/>
        <v>2.377351351351324</v>
      </c>
      <c r="BL259" s="7">
        <f t="shared" si="210"/>
        <v>12.185000000000141</v>
      </c>
      <c r="BN259" s="4">
        <f t="shared" si="237"/>
        <v>254</v>
      </c>
      <c r="BO259" s="1" t="s">
        <v>9</v>
      </c>
      <c r="BP259" s="7">
        <f t="shared" si="211"/>
        <v>2.3483490099009519</v>
      </c>
      <c r="BQ259" s="7">
        <f t="shared" si="212"/>
        <v>13.185000000000141</v>
      </c>
      <c r="BS259" s="4">
        <f t="shared" si="238"/>
        <v>254</v>
      </c>
      <c r="BT259" s="11" t="s">
        <v>9</v>
      </c>
      <c r="BU259" s="7">
        <f t="shared" si="213"/>
        <v>2.2484847715736196</v>
      </c>
      <c r="BV259" s="7">
        <f t="shared" si="214"/>
        <v>14.185000000000141</v>
      </c>
      <c r="BX259" s="4">
        <f t="shared" si="239"/>
        <v>254</v>
      </c>
      <c r="BY259" t="s">
        <v>21</v>
      </c>
      <c r="BZ259" s="7">
        <f t="shared" si="215"/>
        <v>2.0553430851064016</v>
      </c>
      <c r="CA259" s="7">
        <f t="shared" si="216"/>
        <v>15.185000000000141</v>
      </c>
      <c r="CC259" s="5">
        <v>254</v>
      </c>
      <c r="CD259" t="s">
        <v>21</v>
      </c>
      <c r="CE259" s="8">
        <f t="shared" si="217"/>
        <v>1.7798866855523727</v>
      </c>
      <c r="CF259" s="8">
        <f t="shared" si="218"/>
        <v>16.18499999999969</v>
      </c>
      <c r="CG259" s="5"/>
      <c r="CH259" s="5">
        <v>254</v>
      </c>
      <c r="CI259" t="s">
        <v>23</v>
      </c>
      <c r="CJ259" s="8">
        <f t="shared" si="219"/>
        <v>1.3768302469136247</v>
      </c>
      <c r="CK259" s="8">
        <f t="shared" si="220"/>
        <v>17.18499999999969</v>
      </c>
      <c r="CL259" s="5"/>
      <c r="CM259" s="5">
        <v>254</v>
      </c>
      <c r="CN259" t="s">
        <v>23</v>
      </c>
      <c r="CO259" s="8">
        <f t="shared" si="221"/>
        <v>0.76355902777778595</v>
      </c>
      <c r="CP259" s="8">
        <f t="shared" si="222"/>
        <v>18.18499999999969</v>
      </c>
      <c r="CQ259" s="5"/>
      <c r="CR259" s="5"/>
      <c r="CT259" s="8"/>
      <c r="CU259" s="8"/>
      <c r="CV259" s="5"/>
      <c r="CW259" s="5"/>
      <c r="CY259" s="8"/>
      <c r="CZ259" s="8"/>
      <c r="DA259" s="5"/>
      <c r="DB259" s="5"/>
      <c r="DD259" s="8"/>
      <c r="DE259" s="8"/>
      <c r="DF259" s="5"/>
      <c r="DG259" s="5"/>
      <c r="DI259" s="8"/>
      <c r="DJ259" s="8"/>
      <c r="DL259" s="5"/>
      <c r="DN259" s="8"/>
      <c r="DO259" s="8"/>
    </row>
    <row r="260" spans="26:119">
      <c r="Z260" s="4">
        <f t="shared" si="229"/>
        <v>255</v>
      </c>
      <c r="AA260" t="s">
        <v>21</v>
      </c>
      <c r="AB260" s="7">
        <f t="shared" si="195"/>
        <v>5.5412569444444442</v>
      </c>
      <c r="AC260" s="7">
        <f t="shared" si="196"/>
        <v>5.2860000000000849</v>
      </c>
      <c r="AE260" s="4">
        <f t="shared" si="230"/>
        <v>255</v>
      </c>
      <c r="AF260" t="s">
        <v>21</v>
      </c>
      <c r="AG260" s="7">
        <f t="shared" si="197"/>
        <v>4.9255617283950475</v>
      </c>
      <c r="AH260" s="7">
        <f t="shared" si="198"/>
        <v>6.2860000000000849</v>
      </c>
      <c r="AJ260" s="4">
        <f t="shared" si="231"/>
        <v>255</v>
      </c>
      <c r="AK260" t="s">
        <v>23</v>
      </c>
      <c r="AL260" s="7">
        <f t="shared" si="199"/>
        <v>4.5209121813031343</v>
      </c>
      <c r="AM260" s="7">
        <f t="shared" si="200"/>
        <v>7.2860000000000849</v>
      </c>
      <c r="AO260" s="4">
        <f t="shared" si="232"/>
        <v>255</v>
      </c>
      <c r="AP260" t="s">
        <v>22</v>
      </c>
      <c r="AQ260" s="7">
        <f t="shared" si="201"/>
        <v>4.2443670212765827</v>
      </c>
      <c r="AR260" s="7">
        <f t="shared" si="202"/>
        <v>8.2859999999998593</v>
      </c>
      <c r="AT260" s="4">
        <f t="shared" si="233"/>
        <v>255</v>
      </c>
      <c r="AU260" s="11" t="s">
        <v>21</v>
      </c>
      <c r="AV260" s="7">
        <f t="shared" si="203"/>
        <v>4.0504619289340003</v>
      </c>
      <c r="AW260" s="7">
        <f t="shared" si="204"/>
        <v>9.2859999999998593</v>
      </c>
      <c r="AY260" s="4">
        <f t="shared" si="234"/>
        <v>255</v>
      </c>
      <c r="AZ260" s="1" t="s">
        <v>22</v>
      </c>
      <c r="BA260" s="7">
        <f t="shared" si="205"/>
        <v>3.9502029702970458</v>
      </c>
      <c r="BB260" s="7">
        <f t="shared" si="206"/>
        <v>10.285999999999859</v>
      </c>
      <c r="BD260" s="4">
        <f t="shared" si="235"/>
        <v>255</v>
      </c>
      <c r="BE260" s="1" t="s">
        <v>20</v>
      </c>
      <c r="BF260" s="7">
        <f t="shared" si="207"/>
        <v>3.9210859950859804</v>
      </c>
      <c r="BG260" s="7">
        <f t="shared" si="208"/>
        <v>11.285999999999859</v>
      </c>
      <c r="BI260" s="4">
        <f t="shared" si="236"/>
        <v>255</v>
      </c>
      <c r="BJ260" s="1" t="s">
        <v>19</v>
      </c>
      <c r="BK260" s="7">
        <f t="shared" si="209"/>
        <v>2.3619140049139777</v>
      </c>
      <c r="BL260" s="7">
        <f t="shared" si="210"/>
        <v>12.184000000000141</v>
      </c>
      <c r="BN260" s="4">
        <f t="shared" si="237"/>
        <v>255</v>
      </c>
      <c r="BO260" s="1" t="s">
        <v>9</v>
      </c>
      <c r="BP260" s="7">
        <f t="shared" si="211"/>
        <v>2.3327970297029319</v>
      </c>
      <c r="BQ260" s="7">
        <f t="shared" si="212"/>
        <v>13.184000000000141</v>
      </c>
      <c r="BS260" s="4">
        <f t="shared" si="238"/>
        <v>255</v>
      </c>
      <c r="BT260" s="11" t="s">
        <v>23</v>
      </c>
      <c r="BU260" s="7">
        <f t="shared" si="213"/>
        <v>2.2325380710660054</v>
      </c>
      <c r="BV260" s="7">
        <f t="shared" si="214"/>
        <v>14.184000000000141</v>
      </c>
      <c r="BX260" s="4">
        <f t="shared" si="239"/>
        <v>255</v>
      </c>
      <c r="BY260" t="s">
        <v>9</v>
      </c>
      <c r="BZ260" s="7">
        <f t="shared" si="215"/>
        <v>2.038632978723423</v>
      </c>
      <c r="CA260" s="7">
        <f t="shared" si="216"/>
        <v>15.184000000000141</v>
      </c>
      <c r="CC260" s="5">
        <v>255</v>
      </c>
      <c r="CD260" t="s">
        <v>21</v>
      </c>
      <c r="CE260" s="8">
        <f t="shared" si="217"/>
        <v>1.7620878186968487</v>
      </c>
      <c r="CF260" s="8">
        <f t="shared" si="218"/>
        <v>16.183999999999688</v>
      </c>
      <c r="CG260" s="5"/>
      <c r="CH260" s="5">
        <v>255</v>
      </c>
      <c r="CI260" t="s">
        <v>23</v>
      </c>
      <c r="CJ260" s="8">
        <f t="shared" si="219"/>
        <v>1.3574382716049826</v>
      </c>
      <c r="CK260" s="8">
        <f t="shared" si="220"/>
        <v>17.183999999999688</v>
      </c>
      <c r="CL260" s="5"/>
      <c r="CM260" s="5">
        <v>255</v>
      </c>
      <c r="CN260" t="s">
        <v>23</v>
      </c>
      <c r="CO260" s="8">
        <f t="shared" si="221"/>
        <v>0.74174305555556375</v>
      </c>
      <c r="CP260" s="8">
        <f t="shared" si="222"/>
        <v>18.183999999999688</v>
      </c>
      <c r="CQ260" s="5"/>
      <c r="CR260" s="5"/>
      <c r="CT260" s="8"/>
      <c r="CU260" s="8"/>
      <c r="CV260" s="5"/>
      <c r="CW260" s="5"/>
      <c r="CY260" s="8"/>
      <c r="CZ260" s="8"/>
      <c r="DA260" s="5"/>
      <c r="DB260" s="5"/>
      <c r="DD260" s="8"/>
      <c r="DE260" s="8"/>
      <c r="DF260" s="5"/>
      <c r="DG260" s="5"/>
      <c r="DI260" s="8"/>
      <c r="DJ260" s="8"/>
      <c r="DL260" s="5"/>
      <c r="DN260" s="8"/>
      <c r="DO260" s="8"/>
    </row>
    <row r="261" spans="26:119">
      <c r="Z261" s="4">
        <f t="shared" si="229"/>
        <v>256</v>
      </c>
      <c r="AA261" t="s">
        <v>9</v>
      </c>
      <c r="AB261" s="7">
        <f t="shared" si="195"/>
        <v>5.5630729166666661</v>
      </c>
      <c r="AC261" s="7">
        <f t="shared" si="196"/>
        <v>5.2870000000000852</v>
      </c>
      <c r="AE261" s="4">
        <f t="shared" si="230"/>
        <v>256</v>
      </c>
      <c r="AF261" t="s">
        <v>21</v>
      </c>
      <c r="AG261" s="7">
        <f t="shared" si="197"/>
        <v>4.944953703703689</v>
      </c>
      <c r="AH261" s="7">
        <f t="shared" si="198"/>
        <v>6.2870000000000852</v>
      </c>
      <c r="AJ261" s="4">
        <f t="shared" si="231"/>
        <v>256</v>
      </c>
      <c r="AK261" t="s">
        <v>22</v>
      </c>
      <c r="AL261" s="7">
        <f t="shared" si="199"/>
        <v>4.5387110481586586</v>
      </c>
      <c r="AM261" s="7">
        <f t="shared" si="200"/>
        <v>7.2870000000000852</v>
      </c>
      <c r="AO261" s="4">
        <f t="shared" si="232"/>
        <v>256</v>
      </c>
      <c r="AP261" t="s">
        <v>22</v>
      </c>
      <c r="AQ261" s="7">
        <f t="shared" si="201"/>
        <v>4.2610771276595614</v>
      </c>
      <c r="AR261" s="7">
        <f t="shared" si="202"/>
        <v>8.2869999999998587</v>
      </c>
      <c r="AT261" s="4">
        <f t="shared" si="233"/>
        <v>256</v>
      </c>
      <c r="AU261" s="11" t="s">
        <v>21</v>
      </c>
      <c r="AV261" s="7">
        <f t="shared" si="203"/>
        <v>4.0664086294416144</v>
      </c>
      <c r="AW261" s="7">
        <f t="shared" si="204"/>
        <v>9.2869999999998587</v>
      </c>
      <c r="AY261" s="4">
        <f t="shared" si="234"/>
        <v>256</v>
      </c>
      <c r="AZ261" s="1" t="s">
        <v>22</v>
      </c>
      <c r="BA261" s="7">
        <f t="shared" si="205"/>
        <v>3.9657549504950658</v>
      </c>
      <c r="BB261" s="7">
        <f t="shared" si="206"/>
        <v>10.286999999999859</v>
      </c>
      <c r="BD261" s="4">
        <f t="shared" si="235"/>
        <v>256</v>
      </c>
      <c r="BE261" s="1" t="s">
        <v>9</v>
      </c>
      <c r="BF261" s="7">
        <f t="shared" si="207"/>
        <v>3.9365233415233267</v>
      </c>
      <c r="BG261" s="7">
        <f t="shared" si="208"/>
        <v>11.286999999999859</v>
      </c>
      <c r="BI261" s="4">
        <f t="shared" si="236"/>
        <v>256</v>
      </c>
      <c r="BJ261" s="1" t="s">
        <v>22</v>
      </c>
      <c r="BK261" s="7">
        <f t="shared" si="209"/>
        <v>2.3464766584766314</v>
      </c>
      <c r="BL261" s="7">
        <f t="shared" si="210"/>
        <v>12.183000000000142</v>
      </c>
      <c r="BN261" s="4">
        <f t="shared" si="237"/>
        <v>256</v>
      </c>
      <c r="BO261" s="1" t="s">
        <v>9</v>
      </c>
      <c r="BP261" s="7">
        <f t="shared" si="211"/>
        <v>2.3172450495049119</v>
      </c>
      <c r="BQ261" s="7">
        <f t="shared" si="212"/>
        <v>13.183000000000142</v>
      </c>
      <c r="BS261" s="4">
        <f t="shared" si="238"/>
        <v>256</v>
      </c>
      <c r="BT261" s="11" t="s">
        <v>23</v>
      </c>
      <c r="BU261" s="7">
        <f t="shared" si="213"/>
        <v>2.2165913705583913</v>
      </c>
      <c r="BV261" s="7">
        <f t="shared" si="214"/>
        <v>14.183000000000142</v>
      </c>
      <c r="BX261" s="4">
        <f t="shared" si="239"/>
        <v>256</v>
      </c>
      <c r="BY261" t="s">
        <v>9</v>
      </c>
      <c r="BZ261" s="7">
        <f t="shared" si="215"/>
        <v>2.0219228723404443</v>
      </c>
      <c r="CA261" s="7">
        <f t="shared" si="216"/>
        <v>15.183000000000142</v>
      </c>
      <c r="CC261" s="5">
        <v>256</v>
      </c>
      <c r="CD261" t="s">
        <v>9</v>
      </c>
      <c r="CE261" s="8">
        <f t="shared" si="217"/>
        <v>1.7442889518413247</v>
      </c>
      <c r="CF261" s="8">
        <f t="shared" si="218"/>
        <v>16.182999999999687</v>
      </c>
      <c r="CG261" s="5"/>
      <c r="CH261" s="5">
        <v>256</v>
      </c>
      <c r="CI261" t="s">
        <v>23</v>
      </c>
      <c r="CJ261" s="8">
        <f t="shared" si="219"/>
        <v>1.3380462962963406</v>
      </c>
      <c r="CK261" s="8">
        <f t="shared" si="220"/>
        <v>17.182999999999687</v>
      </c>
      <c r="CL261" s="5"/>
      <c r="CM261" s="5">
        <v>256</v>
      </c>
      <c r="CN261" t="s">
        <v>22</v>
      </c>
      <c r="CO261" s="8">
        <f t="shared" si="221"/>
        <v>0.71992708333334154</v>
      </c>
      <c r="CP261" s="8">
        <f t="shared" si="222"/>
        <v>18.182999999999687</v>
      </c>
      <c r="CQ261" s="5"/>
      <c r="CR261" s="5"/>
      <c r="CT261" s="8"/>
      <c r="CU261" s="8"/>
      <c r="CV261" s="5"/>
      <c r="CW261" s="5"/>
      <c r="CY261" s="8"/>
      <c r="CZ261" s="8"/>
      <c r="DA261" s="5"/>
      <c r="DB261" s="5"/>
      <c r="DD261" s="8"/>
      <c r="DE261" s="8"/>
      <c r="DF261" s="5"/>
      <c r="DG261" s="5"/>
      <c r="DI261" s="8"/>
      <c r="DJ261" s="8"/>
      <c r="DL261" s="5"/>
      <c r="DN261" s="8"/>
      <c r="DO261" s="8"/>
    </row>
    <row r="262" spans="26:119">
      <c r="Z262" s="4">
        <f t="shared" si="229"/>
        <v>257</v>
      </c>
      <c r="AA262" t="s">
        <v>9</v>
      </c>
      <c r="AB262" s="7">
        <f t="shared" si="195"/>
        <v>5.5848888888888881</v>
      </c>
      <c r="AC262" s="7">
        <f t="shared" si="196"/>
        <v>5.2880000000000855</v>
      </c>
      <c r="AE262" s="4">
        <f t="shared" si="230"/>
        <v>257</v>
      </c>
      <c r="AF262" t="s">
        <v>9</v>
      </c>
      <c r="AG262" s="7">
        <f t="shared" si="197"/>
        <v>4.9643456790123306</v>
      </c>
      <c r="AH262" s="7">
        <f t="shared" si="198"/>
        <v>6.2880000000000855</v>
      </c>
      <c r="AJ262" s="4">
        <f t="shared" si="231"/>
        <v>257</v>
      </c>
      <c r="AK262" t="s">
        <v>22</v>
      </c>
      <c r="AL262" s="7">
        <f t="shared" si="199"/>
        <v>4.5565099150141828</v>
      </c>
      <c r="AM262" s="7">
        <f t="shared" si="200"/>
        <v>7.2880000000000855</v>
      </c>
      <c r="AO262" s="4">
        <f t="shared" si="232"/>
        <v>257</v>
      </c>
      <c r="AP262" t="s">
        <v>22</v>
      </c>
      <c r="AQ262" s="7">
        <f t="shared" si="201"/>
        <v>4.27778723404254</v>
      </c>
      <c r="AR262" s="7">
        <f t="shared" si="202"/>
        <v>8.2879999999998581</v>
      </c>
      <c r="AT262" s="4">
        <f t="shared" si="233"/>
        <v>257</v>
      </c>
      <c r="AU262" s="11" t="s">
        <v>21</v>
      </c>
      <c r="AV262" s="7">
        <f t="shared" si="203"/>
        <v>4.0823553299492286</v>
      </c>
      <c r="AW262" s="7">
        <f t="shared" si="204"/>
        <v>9.2879999999998581</v>
      </c>
      <c r="AY262" s="4">
        <f t="shared" si="234"/>
        <v>257</v>
      </c>
      <c r="AZ262" s="1" t="s">
        <v>21</v>
      </c>
      <c r="BA262" s="7">
        <f t="shared" si="205"/>
        <v>3.9813069306930857</v>
      </c>
      <c r="BB262" s="7">
        <f t="shared" si="206"/>
        <v>10.287999999999858</v>
      </c>
      <c r="BD262" s="4">
        <f t="shared" si="235"/>
        <v>257</v>
      </c>
      <c r="BE262" s="1" t="s">
        <v>9</v>
      </c>
      <c r="BF262" s="7">
        <f t="shared" si="207"/>
        <v>3.951960687960673</v>
      </c>
      <c r="BG262" s="7">
        <f t="shared" si="208"/>
        <v>11.287999999999858</v>
      </c>
      <c r="BI262" s="4">
        <f t="shared" si="236"/>
        <v>257</v>
      </c>
      <c r="BJ262" s="1" t="s">
        <v>22</v>
      </c>
      <c r="BK262" s="7">
        <f t="shared" si="209"/>
        <v>2.3310393120392852</v>
      </c>
      <c r="BL262" s="7">
        <f t="shared" si="210"/>
        <v>12.182000000000142</v>
      </c>
      <c r="BN262" s="4">
        <f t="shared" si="237"/>
        <v>257</v>
      </c>
      <c r="BO262" s="1" t="s">
        <v>23</v>
      </c>
      <c r="BP262" s="7">
        <f t="shared" si="211"/>
        <v>2.301693069306892</v>
      </c>
      <c r="BQ262" s="7">
        <f t="shared" si="212"/>
        <v>13.182000000000142</v>
      </c>
      <c r="BS262" s="4">
        <f t="shared" si="238"/>
        <v>257</v>
      </c>
      <c r="BT262" s="11" t="s">
        <v>23</v>
      </c>
      <c r="BU262" s="7">
        <f t="shared" si="213"/>
        <v>2.2006446700507771</v>
      </c>
      <c r="BV262" s="7">
        <f t="shared" si="214"/>
        <v>14.182000000000142</v>
      </c>
      <c r="BX262" s="4">
        <f t="shared" si="239"/>
        <v>257</v>
      </c>
      <c r="BY262" t="s">
        <v>9</v>
      </c>
      <c r="BZ262" s="7">
        <f t="shared" si="215"/>
        <v>2.0052127659574657</v>
      </c>
      <c r="CA262" s="7">
        <f t="shared" si="216"/>
        <v>15.182000000000142</v>
      </c>
      <c r="CC262" s="5">
        <v>257</v>
      </c>
      <c r="CD262" t="s">
        <v>9</v>
      </c>
      <c r="CE262" s="8">
        <f t="shared" si="217"/>
        <v>1.7264900849858007</v>
      </c>
      <c r="CF262" s="8">
        <f t="shared" si="218"/>
        <v>16.181999999999686</v>
      </c>
      <c r="CG262" s="5"/>
      <c r="CH262" s="5">
        <v>257</v>
      </c>
      <c r="CI262" t="s">
        <v>22</v>
      </c>
      <c r="CJ262" s="8">
        <f t="shared" si="219"/>
        <v>1.3186543209876986</v>
      </c>
      <c r="CK262" s="8">
        <f t="shared" si="220"/>
        <v>17.181999999999686</v>
      </c>
      <c r="CL262" s="5"/>
      <c r="CM262" s="5">
        <v>257</v>
      </c>
      <c r="CN262" t="s">
        <v>22</v>
      </c>
      <c r="CO262" s="8">
        <f t="shared" si="221"/>
        <v>0.69811111111111934</v>
      </c>
      <c r="CP262" s="8">
        <f t="shared" si="222"/>
        <v>18.181999999999686</v>
      </c>
      <c r="CQ262" s="5"/>
      <c r="CR262" s="5"/>
      <c r="CT262" s="8"/>
      <c r="CU262" s="8"/>
      <c r="CV262" s="5"/>
      <c r="CW262" s="5"/>
      <c r="CY262" s="8"/>
      <c r="CZ262" s="8"/>
      <c r="DA262" s="5"/>
      <c r="DB262" s="5"/>
      <c r="DD262" s="8"/>
      <c r="DE262" s="8"/>
      <c r="DF262" s="5"/>
      <c r="DG262" s="5"/>
      <c r="DI262" s="8"/>
      <c r="DJ262" s="8"/>
      <c r="DL262" s="5"/>
      <c r="DN262" s="8"/>
      <c r="DO262" s="8"/>
    </row>
    <row r="263" spans="26:119">
      <c r="Z263" s="4">
        <f t="shared" si="229"/>
        <v>258</v>
      </c>
      <c r="AA263" t="s">
        <v>9</v>
      </c>
      <c r="AB263" s="7">
        <f t="shared" si="195"/>
        <v>5.6067048611111101</v>
      </c>
      <c r="AC263" s="7">
        <f t="shared" si="196"/>
        <v>5.2890000000000859</v>
      </c>
      <c r="AE263" s="4">
        <f t="shared" si="230"/>
        <v>258</v>
      </c>
      <c r="AF263" t="s">
        <v>9</v>
      </c>
      <c r="AG263" s="7">
        <f t="shared" si="197"/>
        <v>4.9837376543209722</v>
      </c>
      <c r="AH263" s="7">
        <f t="shared" si="198"/>
        <v>6.2890000000000859</v>
      </c>
      <c r="AJ263" s="4">
        <f t="shared" si="231"/>
        <v>258</v>
      </c>
      <c r="AK263" t="s">
        <v>22</v>
      </c>
      <c r="AL263" s="7">
        <f t="shared" si="199"/>
        <v>4.574308781869707</v>
      </c>
      <c r="AM263" s="7">
        <f t="shared" si="200"/>
        <v>7.2890000000000859</v>
      </c>
      <c r="AO263" s="4">
        <f t="shared" si="232"/>
        <v>258</v>
      </c>
      <c r="AP263" t="s">
        <v>20</v>
      </c>
      <c r="AQ263" s="7">
        <f t="shared" si="201"/>
        <v>4.2944973404255187</v>
      </c>
      <c r="AR263" s="7">
        <f t="shared" si="202"/>
        <v>8.2889999999998576</v>
      </c>
      <c r="AT263" s="4">
        <f t="shared" si="233"/>
        <v>258</v>
      </c>
      <c r="AU263" s="11" t="s">
        <v>9</v>
      </c>
      <c r="AV263" s="7">
        <f t="shared" si="203"/>
        <v>4.0983020304568427</v>
      </c>
      <c r="AW263" s="7">
        <f t="shared" si="204"/>
        <v>9.2889999999998576</v>
      </c>
      <c r="AY263" s="4">
        <f t="shared" si="234"/>
        <v>258</v>
      </c>
      <c r="AZ263" s="1" t="s">
        <v>21</v>
      </c>
      <c r="BA263" s="7">
        <f t="shared" si="205"/>
        <v>3.9968589108911057</v>
      </c>
      <c r="BB263" s="7">
        <f t="shared" si="206"/>
        <v>10.288999999999858</v>
      </c>
      <c r="BD263" s="4">
        <f t="shared" si="235"/>
        <v>258</v>
      </c>
      <c r="BE263" s="1" t="s">
        <v>9</v>
      </c>
      <c r="BF263" s="7">
        <f t="shared" si="207"/>
        <v>3.9673980343980193</v>
      </c>
      <c r="BG263" s="7">
        <f t="shared" si="208"/>
        <v>11.288999999999858</v>
      </c>
      <c r="BI263" s="4">
        <f t="shared" si="236"/>
        <v>258</v>
      </c>
      <c r="BJ263" s="1" t="s">
        <v>22</v>
      </c>
      <c r="BK263" s="7">
        <f t="shared" si="209"/>
        <v>2.3156019656019389</v>
      </c>
      <c r="BL263" s="7">
        <f t="shared" si="210"/>
        <v>12.181000000000143</v>
      </c>
      <c r="BN263" s="4">
        <f t="shared" si="237"/>
        <v>258</v>
      </c>
      <c r="BO263" s="1" t="s">
        <v>23</v>
      </c>
      <c r="BP263" s="7">
        <f t="shared" si="211"/>
        <v>2.286141089108872</v>
      </c>
      <c r="BQ263" s="7">
        <f t="shared" si="212"/>
        <v>13.181000000000143</v>
      </c>
      <c r="BS263" s="4">
        <f t="shared" si="238"/>
        <v>258</v>
      </c>
      <c r="BT263" s="11" t="s">
        <v>22</v>
      </c>
      <c r="BU263" s="7">
        <f t="shared" si="213"/>
        <v>2.184697969543163</v>
      </c>
      <c r="BV263" s="7">
        <f t="shared" si="214"/>
        <v>14.181000000000143</v>
      </c>
      <c r="BX263" s="4">
        <f t="shared" si="239"/>
        <v>258</v>
      </c>
      <c r="BY263" t="s">
        <v>19</v>
      </c>
      <c r="BZ263" s="7">
        <f t="shared" si="215"/>
        <v>1.988502659574487</v>
      </c>
      <c r="CA263" s="7">
        <f t="shared" si="216"/>
        <v>15.181000000000143</v>
      </c>
      <c r="CC263" s="5">
        <v>258</v>
      </c>
      <c r="CD263" t="s">
        <v>9</v>
      </c>
      <c r="CE263" s="8">
        <f t="shared" si="217"/>
        <v>1.7086912181302767</v>
      </c>
      <c r="CF263" s="8">
        <f t="shared" si="218"/>
        <v>16.180999999999685</v>
      </c>
      <c r="CG263" s="5"/>
      <c r="CH263" s="5">
        <v>258</v>
      </c>
      <c r="CI263" t="s">
        <v>22</v>
      </c>
      <c r="CJ263" s="8">
        <f t="shared" si="219"/>
        <v>1.2992623456790566</v>
      </c>
      <c r="CK263" s="8">
        <f t="shared" si="220"/>
        <v>17.180999999999685</v>
      </c>
      <c r="CL263" s="5"/>
      <c r="CM263" s="5">
        <v>258</v>
      </c>
      <c r="CN263" t="s">
        <v>22</v>
      </c>
      <c r="CO263" s="8">
        <f t="shared" si="221"/>
        <v>0.67629513888889714</v>
      </c>
      <c r="CP263" s="8">
        <f t="shared" si="222"/>
        <v>18.180999999999685</v>
      </c>
      <c r="CQ263" s="5"/>
      <c r="CR263" s="5"/>
      <c r="CT263" s="8"/>
      <c r="CU263" s="8"/>
      <c r="CV263" s="5"/>
      <c r="CW263" s="5"/>
      <c r="CY263" s="8"/>
      <c r="CZ263" s="8"/>
      <c r="DA263" s="5"/>
      <c r="DB263" s="5"/>
      <c r="DD263" s="8"/>
      <c r="DE263" s="8"/>
      <c r="DF263" s="5"/>
      <c r="DG263" s="5"/>
      <c r="DI263" s="8"/>
      <c r="DJ263" s="8"/>
      <c r="DL263" s="5"/>
      <c r="DN263" s="8"/>
      <c r="DO263" s="8"/>
    </row>
    <row r="264" spans="26:119">
      <c r="Z264" s="4">
        <f t="shared" si="229"/>
        <v>259</v>
      </c>
      <c r="AA264" t="s">
        <v>9</v>
      </c>
      <c r="AB264" s="7">
        <f t="shared" ref="AB264:AB293" si="240">AB263+2*3.1415/288</f>
        <v>5.6285208333333321</v>
      </c>
      <c r="AC264" s="7">
        <f t="shared" ref="AC264:AC293" si="241">AC263+0.001</f>
        <v>5.2900000000000862</v>
      </c>
      <c r="AE264" s="4">
        <f t="shared" si="230"/>
        <v>259</v>
      </c>
      <c r="AF264" t="s">
        <v>9</v>
      </c>
      <c r="AG264" s="7">
        <f t="shared" ref="AG264:AG327" si="242">AG263+2*3.1415/324</f>
        <v>5.0031296296296137</v>
      </c>
      <c r="AH264" s="7">
        <f t="shared" ref="AH264:AH327" si="243">AH263+0.001</f>
        <v>6.2900000000000862</v>
      </c>
      <c r="AJ264" s="4">
        <f t="shared" si="231"/>
        <v>259</v>
      </c>
      <c r="AK264" t="s">
        <v>22</v>
      </c>
      <c r="AL264" s="7">
        <f t="shared" ref="AL264:AL327" si="244">AL263+2*3.1415/353</f>
        <v>4.5921076487252313</v>
      </c>
      <c r="AM264" s="7">
        <f t="shared" ref="AM264:AM327" si="245">AM263+0.001</f>
        <v>7.2900000000000862</v>
      </c>
      <c r="AO264" s="4">
        <f t="shared" si="232"/>
        <v>259</v>
      </c>
      <c r="AP264" t="s">
        <v>20</v>
      </c>
      <c r="AQ264" s="7">
        <f t="shared" ref="AQ264:AQ327" si="246">AQ263+2*3.1415/376</f>
        <v>4.3112074468084973</v>
      </c>
      <c r="AR264" s="7">
        <f t="shared" ref="AR264:AR327" si="247">AR263+0.001</f>
        <v>8.289999999999857</v>
      </c>
      <c r="AT264" s="4">
        <f t="shared" si="233"/>
        <v>259</v>
      </c>
      <c r="AU264" s="11" t="s">
        <v>9</v>
      </c>
      <c r="AV264" s="7">
        <f t="shared" ref="AV264:AV327" si="248">AV263+2*3.1415/394</f>
        <v>4.1142487309644569</v>
      </c>
      <c r="AW264" s="7">
        <f t="shared" ref="AW264:AW327" si="249">AW263+0.001</f>
        <v>9.289999999999857</v>
      </c>
      <c r="AY264" s="4">
        <f t="shared" si="234"/>
        <v>259</v>
      </c>
      <c r="AZ264" s="1" t="s">
        <v>9</v>
      </c>
      <c r="BA264" s="7">
        <f t="shared" ref="BA264:BA327" si="250">BA263+2*3.1415/404</f>
        <v>4.0124108910891252</v>
      </c>
      <c r="BB264" s="7">
        <f t="shared" ref="BB264:BB327" si="251">BB263+0.001</f>
        <v>10.289999999999857</v>
      </c>
      <c r="BD264" s="4">
        <f t="shared" si="235"/>
        <v>259</v>
      </c>
      <c r="BE264" s="1" t="s">
        <v>23</v>
      </c>
      <c r="BF264" s="7">
        <f t="shared" ref="BF264:BF327" si="252">BF263+2*3.1415/407</f>
        <v>3.9828353808353656</v>
      </c>
      <c r="BG264" s="7">
        <f t="shared" ref="BG264:BG327" si="253">BG263+0.001</f>
        <v>11.289999999999857</v>
      </c>
      <c r="BI264" s="4">
        <f t="shared" si="236"/>
        <v>259</v>
      </c>
      <c r="BJ264" s="1" t="s">
        <v>21</v>
      </c>
      <c r="BK264" s="7">
        <f t="shared" ref="BK264:BK327" si="254">BK263-2*3.1415/407</f>
        <v>2.3001646191645926</v>
      </c>
      <c r="BL264" s="7">
        <f t="shared" ref="BL264:BL327" si="255">BL263-0.001</f>
        <v>12.180000000000144</v>
      </c>
      <c r="BN264" s="4">
        <f t="shared" si="237"/>
        <v>259</v>
      </c>
      <c r="BO264" s="1" t="s">
        <v>22</v>
      </c>
      <c r="BP264" s="7">
        <f t="shared" ref="BP264:BP327" si="256">BP263-2*3.1415/404</f>
        <v>2.2705891089108521</v>
      </c>
      <c r="BQ264" s="7">
        <f t="shared" ref="BQ264:BQ327" si="257">BQ263-0.001</f>
        <v>13.180000000000144</v>
      </c>
      <c r="BS264" s="4">
        <f t="shared" si="238"/>
        <v>259</v>
      </c>
      <c r="BT264" s="11" t="s">
        <v>22</v>
      </c>
      <c r="BU264" s="7">
        <f t="shared" ref="BU264:BU327" si="258">BU263-2*3.1415/394</f>
        <v>2.1687512690355488</v>
      </c>
      <c r="BV264" s="7">
        <f t="shared" ref="BV264:BV327" si="259">BV263-0.001</f>
        <v>14.180000000000144</v>
      </c>
      <c r="BX264" s="4">
        <f t="shared" si="239"/>
        <v>259</v>
      </c>
      <c r="BY264" t="s">
        <v>19</v>
      </c>
      <c r="BZ264" s="7">
        <f t="shared" ref="BZ264:BZ327" si="260">BZ263-2*3.1415/376</f>
        <v>1.9717925531915084</v>
      </c>
      <c r="CA264" s="7">
        <f t="shared" ref="CA264:CA327" si="261">CA263-0.001</f>
        <v>15.180000000000144</v>
      </c>
      <c r="CC264" s="5">
        <v>259</v>
      </c>
      <c r="CD264" t="s">
        <v>9</v>
      </c>
      <c r="CE264" s="8">
        <f t="shared" ref="CE264:CE327" si="262">CE263-2*3.1415/353</f>
        <v>1.6908923512747527</v>
      </c>
      <c r="CF264" s="8">
        <f t="shared" ref="CF264:CF327" si="263">CF263-0.001</f>
        <v>16.179999999999684</v>
      </c>
      <c r="CG264" s="5"/>
      <c r="CH264" s="5">
        <v>259</v>
      </c>
      <c r="CI264" t="s">
        <v>22</v>
      </c>
      <c r="CJ264" s="8">
        <f t="shared" ref="CJ264:CJ327" si="264">CJ263-2*3.1415/324</f>
        <v>1.2798703703704146</v>
      </c>
      <c r="CK264" s="8">
        <f t="shared" ref="CK264:CK327" si="265">CK263-0.001</f>
        <v>17.179999999999684</v>
      </c>
      <c r="CL264" s="5"/>
      <c r="CM264" s="5">
        <v>259</v>
      </c>
      <c r="CN264" t="s">
        <v>22</v>
      </c>
      <c r="CO264" s="8">
        <f t="shared" ref="CO264:CO293" si="266">CO263-2*3.1415/288</f>
        <v>0.65447916666667494</v>
      </c>
      <c r="CP264" s="8">
        <f t="shared" ref="CP264:CP293" si="267">CP263-0.001</f>
        <v>18.179999999999684</v>
      </c>
      <c r="CQ264" s="5"/>
      <c r="CR264" s="5"/>
      <c r="CT264" s="8"/>
      <c r="CU264" s="8"/>
      <c r="CV264" s="5"/>
      <c r="CW264" s="5"/>
      <c r="CY264" s="8"/>
      <c r="CZ264" s="8"/>
      <c r="DA264" s="5"/>
      <c r="DB264" s="5"/>
      <c r="DD264" s="8"/>
      <c r="DE264" s="8"/>
      <c r="DF264" s="5"/>
      <c r="DG264" s="5"/>
      <c r="DI264" s="8"/>
      <c r="DJ264" s="8"/>
      <c r="DL264" s="5"/>
      <c r="DN264" s="8"/>
      <c r="DO264" s="8"/>
    </row>
    <row r="265" spans="26:119">
      <c r="Z265" s="4">
        <f t="shared" ref="Z265:Z293" si="268">Z264+1</f>
        <v>260</v>
      </c>
      <c r="AA265" t="s">
        <v>23</v>
      </c>
      <c r="AB265" s="7">
        <f t="shared" si="240"/>
        <v>5.6503368055555541</v>
      </c>
      <c r="AC265" s="7">
        <f t="shared" si="241"/>
        <v>5.2910000000000865</v>
      </c>
      <c r="AE265" s="4">
        <f t="shared" ref="AE265:AE328" si="269">AE264+1</f>
        <v>260</v>
      </c>
      <c r="AF265" t="s">
        <v>19</v>
      </c>
      <c r="AG265" s="7">
        <f t="shared" si="242"/>
        <v>5.0225216049382553</v>
      </c>
      <c r="AH265" s="7">
        <f t="shared" si="243"/>
        <v>6.2910000000000865</v>
      </c>
      <c r="AJ265" s="4">
        <f t="shared" ref="AJ265:AJ328" si="270">AJ264+1</f>
        <v>260</v>
      </c>
      <c r="AK265" t="s">
        <v>21</v>
      </c>
      <c r="AL265" s="7">
        <f t="shared" si="244"/>
        <v>4.6099065155807555</v>
      </c>
      <c r="AM265" s="7">
        <f t="shared" si="245"/>
        <v>7.2910000000000865</v>
      </c>
      <c r="AO265" s="4">
        <f t="shared" ref="AO265:AO328" si="271">AO264+1</f>
        <v>260</v>
      </c>
      <c r="AP265" t="s">
        <v>9</v>
      </c>
      <c r="AQ265" s="7">
        <f t="shared" si="246"/>
        <v>4.327917553191476</v>
      </c>
      <c r="AR265" s="7">
        <f t="shared" si="247"/>
        <v>8.2909999999998565</v>
      </c>
      <c r="AT265" s="4">
        <f t="shared" ref="AT265:AT328" si="272">AT264+1</f>
        <v>260</v>
      </c>
      <c r="AU265" s="11" t="s">
        <v>23</v>
      </c>
      <c r="AV265" s="7">
        <f t="shared" si="248"/>
        <v>4.130195431472071</v>
      </c>
      <c r="AW265" s="7">
        <f t="shared" si="249"/>
        <v>9.2909999999998565</v>
      </c>
      <c r="AY265" s="4">
        <f t="shared" ref="AY265:AY328" si="273">AY264+1</f>
        <v>260</v>
      </c>
      <c r="AZ265" s="1" t="s">
        <v>9</v>
      </c>
      <c r="BA265" s="7">
        <f t="shared" si="250"/>
        <v>4.0279628712871451</v>
      </c>
      <c r="BB265" s="7">
        <f t="shared" si="251"/>
        <v>10.290999999999856</v>
      </c>
      <c r="BD265" s="4">
        <f t="shared" ref="BD265:BD328" si="274">BD264+1</f>
        <v>260</v>
      </c>
      <c r="BE265" s="1" t="s">
        <v>23</v>
      </c>
      <c r="BF265" s="7">
        <f t="shared" si="252"/>
        <v>3.9982727272727119</v>
      </c>
      <c r="BG265" s="7">
        <f t="shared" si="253"/>
        <v>11.290999999999856</v>
      </c>
      <c r="BI265" s="4">
        <f t="shared" ref="BI265:BI328" si="275">BI264+1</f>
        <v>260</v>
      </c>
      <c r="BJ265" s="1" t="s">
        <v>21</v>
      </c>
      <c r="BK265" s="7">
        <f t="shared" si="254"/>
        <v>2.2847272727272463</v>
      </c>
      <c r="BL265" s="7">
        <f t="shared" si="255"/>
        <v>12.179000000000144</v>
      </c>
      <c r="BN265" s="4">
        <f t="shared" ref="BN265:BN328" si="276">BN264+1</f>
        <v>260</v>
      </c>
      <c r="BO265" s="1" t="s">
        <v>22</v>
      </c>
      <c r="BP265" s="7">
        <f t="shared" si="256"/>
        <v>2.2550371287128321</v>
      </c>
      <c r="BQ265" s="7">
        <f t="shared" si="257"/>
        <v>13.179000000000144</v>
      </c>
      <c r="BS265" s="4">
        <f t="shared" ref="BS265:BS328" si="277">BS264+1</f>
        <v>260</v>
      </c>
      <c r="BT265" s="11" t="s">
        <v>21</v>
      </c>
      <c r="BU265" s="7">
        <f t="shared" si="258"/>
        <v>2.1528045685279347</v>
      </c>
      <c r="BV265" s="7">
        <f t="shared" si="259"/>
        <v>14.179000000000144</v>
      </c>
      <c r="BX265" s="4">
        <f t="shared" ref="BX265:BX328" si="278">BX264+1</f>
        <v>260</v>
      </c>
      <c r="BY265" t="s">
        <v>22</v>
      </c>
      <c r="BZ265" s="7">
        <f t="shared" si="260"/>
        <v>1.9550824468085297</v>
      </c>
      <c r="CA265" s="7">
        <f t="shared" si="261"/>
        <v>15.179000000000144</v>
      </c>
      <c r="CC265" s="5">
        <v>260</v>
      </c>
      <c r="CD265" t="s">
        <v>23</v>
      </c>
      <c r="CE265" s="8">
        <f t="shared" si="262"/>
        <v>1.6730934844192287</v>
      </c>
      <c r="CF265" s="8">
        <f t="shared" si="263"/>
        <v>16.178999999999682</v>
      </c>
      <c r="CG265" s="5"/>
      <c r="CH265" s="5">
        <v>260</v>
      </c>
      <c r="CI265" t="s">
        <v>20</v>
      </c>
      <c r="CJ265" s="8">
        <f t="shared" si="264"/>
        <v>1.2604783950617726</v>
      </c>
      <c r="CK265" s="8">
        <f t="shared" si="265"/>
        <v>17.178999999999682</v>
      </c>
      <c r="CL265" s="5"/>
      <c r="CM265" s="5">
        <v>260</v>
      </c>
      <c r="CN265" t="s">
        <v>21</v>
      </c>
      <c r="CO265" s="8">
        <f t="shared" si="266"/>
        <v>0.63266319444445274</v>
      </c>
      <c r="CP265" s="8">
        <f t="shared" si="267"/>
        <v>18.178999999999682</v>
      </c>
      <c r="CQ265" s="5"/>
      <c r="CR265" s="5"/>
      <c r="CT265" s="8"/>
      <c r="CU265" s="8"/>
      <c r="CV265" s="5"/>
      <c r="CW265" s="5"/>
      <c r="CY265" s="8"/>
      <c r="CZ265" s="8"/>
      <c r="DA265" s="5"/>
      <c r="DB265" s="5"/>
      <c r="DD265" s="8"/>
      <c r="DE265" s="8"/>
      <c r="DF265" s="5"/>
      <c r="DG265" s="5"/>
      <c r="DI265" s="8"/>
      <c r="DJ265" s="8"/>
      <c r="DL265" s="5"/>
      <c r="DN265" s="8"/>
      <c r="DO265" s="8"/>
    </row>
    <row r="266" spans="26:119">
      <c r="Z266" s="4">
        <f t="shared" si="268"/>
        <v>261</v>
      </c>
      <c r="AA266" t="s">
        <v>23</v>
      </c>
      <c r="AB266" s="7">
        <f t="shared" si="240"/>
        <v>5.672152777777776</v>
      </c>
      <c r="AC266" s="7">
        <f t="shared" si="241"/>
        <v>5.2920000000000869</v>
      </c>
      <c r="AE266" s="4">
        <f t="shared" si="269"/>
        <v>261</v>
      </c>
      <c r="AF266" t="s">
        <v>19</v>
      </c>
      <c r="AG266" s="7">
        <f t="shared" si="242"/>
        <v>5.0419135802468968</v>
      </c>
      <c r="AH266" s="7">
        <f t="shared" si="243"/>
        <v>6.2920000000000869</v>
      </c>
      <c r="AJ266" s="4">
        <f t="shared" si="270"/>
        <v>261</v>
      </c>
      <c r="AK266" t="s">
        <v>21</v>
      </c>
      <c r="AL266" s="7">
        <f t="shared" si="244"/>
        <v>4.6277053824362797</v>
      </c>
      <c r="AM266" s="7">
        <f t="shared" si="245"/>
        <v>7.2920000000000869</v>
      </c>
      <c r="AO266" s="4">
        <f t="shared" si="271"/>
        <v>261</v>
      </c>
      <c r="AP266" t="s">
        <v>9</v>
      </c>
      <c r="AQ266" s="7">
        <f t="shared" si="246"/>
        <v>4.3446276595744546</v>
      </c>
      <c r="AR266" s="7">
        <f t="shared" si="247"/>
        <v>8.2919999999998559</v>
      </c>
      <c r="AT266" s="4">
        <f t="shared" si="272"/>
        <v>261</v>
      </c>
      <c r="AU266" s="11" t="s">
        <v>23</v>
      </c>
      <c r="AV266" s="7">
        <f t="shared" si="248"/>
        <v>4.1461421319796852</v>
      </c>
      <c r="AW266" s="7">
        <f t="shared" si="249"/>
        <v>9.2919999999998559</v>
      </c>
      <c r="AY266" s="4">
        <f t="shared" si="273"/>
        <v>261</v>
      </c>
      <c r="AZ266" s="1" t="s">
        <v>9</v>
      </c>
      <c r="BA266" s="7">
        <f t="shared" si="250"/>
        <v>4.0435148514851651</v>
      </c>
      <c r="BB266" s="7">
        <f t="shared" si="251"/>
        <v>10.291999999999856</v>
      </c>
      <c r="BD266" s="4">
        <f t="shared" si="274"/>
        <v>261</v>
      </c>
      <c r="BE266" s="1" t="s">
        <v>22</v>
      </c>
      <c r="BF266" s="7">
        <f t="shared" si="252"/>
        <v>4.0137100737100582</v>
      </c>
      <c r="BG266" s="7">
        <f t="shared" si="253"/>
        <v>11.291999999999856</v>
      </c>
      <c r="BI266" s="4">
        <f t="shared" si="275"/>
        <v>261</v>
      </c>
      <c r="BJ266" s="1" t="s">
        <v>9</v>
      </c>
      <c r="BK266" s="7">
        <f t="shared" si="254"/>
        <v>2.2692899262899</v>
      </c>
      <c r="BL266" s="7">
        <f t="shared" si="255"/>
        <v>12.178000000000145</v>
      </c>
      <c r="BN266" s="4">
        <f t="shared" si="276"/>
        <v>261</v>
      </c>
      <c r="BO266" s="1" t="s">
        <v>22</v>
      </c>
      <c r="BP266" s="7">
        <f t="shared" si="256"/>
        <v>2.2394851485148122</v>
      </c>
      <c r="BQ266" s="7">
        <f t="shared" si="257"/>
        <v>13.178000000000145</v>
      </c>
      <c r="BS266" s="4">
        <f t="shared" si="277"/>
        <v>261</v>
      </c>
      <c r="BT266" s="11" t="s">
        <v>21</v>
      </c>
      <c r="BU266" s="7">
        <f t="shared" si="258"/>
        <v>2.1368578680203205</v>
      </c>
      <c r="BV266" s="7">
        <f t="shared" si="259"/>
        <v>14.178000000000145</v>
      </c>
      <c r="BX266" s="4">
        <f t="shared" si="278"/>
        <v>261</v>
      </c>
      <c r="BY266" t="s">
        <v>22</v>
      </c>
      <c r="BZ266" s="7">
        <f t="shared" si="260"/>
        <v>1.9383723404255511</v>
      </c>
      <c r="CA266" s="7">
        <f t="shared" si="261"/>
        <v>15.178000000000145</v>
      </c>
      <c r="CC266" s="5">
        <v>261</v>
      </c>
      <c r="CD266" t="s">
        <v>23</v>
      </c>
      <c r="CE266" s="8">
        <f t="shared" si="262"/>
        <v>1.6552946175637047</v>
      </c>
      <c r="CF266" s="8">
        <f t="shared" si="263"/>
        <v>16.177999999999681</v>
      </c>
      <c r="CG266" s="5"/>
      <c r="CH266" s="5">
        <v>261</v>
      </c>
      <c r="CI266" t="s">
        <v>20</v>
      </c>
      <c r="CJ266" s="8">
        <f t="shared" si="264"/>
        <v>1.2410864197531306</v>
      </c>
      <c r="CK266" s="8">
        <f t="shared" si="265"/>
        <v>17.177999999999681</v>
      </c>
      <c r="CL266" s="5"/>
      <c r="CM266" s="5">
        <v>261</v>
      </c>
      <c r="CN266" t="s">
        <v>21</v>
      </c>
      <c r="CO266" s="8">
        <f t="shared" si="266"/>
        <v>0.61084722222223053</v>
      </c>
      <c r="CP266" s="8">
        <f t="shared" si="267"/>
        <v>18.177999999999681</v>
      </c>
      <c r="CQ266" s="5"/>
      <c r="CR266" s="5"/>
      <c r="CT266" s="8"/>
      <c r="CU266" s="8"/>
      <c r="CV266" s="5"/>
      <c r="CW266" s="5"/>
      <c r="CY266" s="8"/>
      <c r="CZ266" s="8"/>
      <c r="DA266" s="5"/>
      <c r="DB266" s="5"/>
      <c r="DD266" s="8"/>
      <c r="DE266" s="8"/>
      <c r="DF266" s="5"/>
      <c r="DG266" s="5"/>
      <c r="DI266" s="8"/>
      <c r="DJ266" s="8"/>
      <c r="DL266" s="5"/>
      <c r="DN266" s="8"/>
      <c r="DO266" s="8"/>
    </row>
    <row r="267" spans="26:119">
      <c r="Z267" s="4">
        <f t="shared" si="268"/>
        <v>262</v>
      </c>
      <c r="AA267" t="s">
        <v>22</v>
      </c>
      <c r="AB267" s="7">
        <f t="shared" si="240"/>
        <v>5.693968749999998</v>
      </c>
      <c r="AC267" s="7">
        <f t="shared" si="241"/>
        <v>5.2930000000000872</v>
      </c>
      <c r="AE267" s="4">
        <f t="shared" si="269"/>
        <v>262</v>
      </c>
      <c r="AF267" t="s">
        <v>22</v>
      </c>
      <c r="AG267" s="7">
        <f t="shared" si="242"/>
        <v>5.0613055555555384</v>
      </c>
      <c r="AH267" s="7">
        <f t="shared" si="243"/>
        <v>6.2930000000000872</v>
      </c>
      <c r="AJ267" s="4">
        <f t="shared" si="270"/>
        <v>262</v>
      </c>
      <c r="AK267" t="s">
        <v>9</v>
      </c>
      <c r="AL267" s="7">
        <f t="shared" si="244"/>
        <v>4.6455042492918039</v>
      </c>
      <c r="AM267" s="7">
        <f t="shared" si="245"/>
        <v>7.2930000000000872</v>
      </c>
      <c r="AO267" s="4">
        <f t="shared" si="271"/>
        <v>262</v>
      </c>
      <c r="AP267" t="s">
        <v>23</v>
      </c>
      <c r="AQ267" s="7">
        <f t="shared" si="246"/>
        <v>4.3613377659574333</v>
      </c>
      <c r="AR267" s="7">
        <f t="shared" si="247"/>
        <v>8.2929999999998554</v>
      </c>
      <c r="AT267" s="4">
        <f t="shared" si="272"/>
        <v>262</v>
      </c>
      <c r="AU267" s="11" t="s">
        <v>22</v>
      </c>
      <c r="AV267" s="7">
        <f t="shared" si="248"/>
        <v>4.1620888324872993</v>
      </c>
      <c r="AW267" s="7">
        <f t="shared" si="249"/>
        <v>9.2929999999998554</v>
      </c>
      <c r="AY267" s="4">
        <f t="shared" si="273"/>
        <v>262</v>
      </c>
      <c r="AZ267" s="1" t="s">
        <v>23</v>
      </c>
      <c r="BA267" s="7">
        <f t="shared" si="250"/>
        <v>4.0590668316831851</v>
      </c>
      <c r="BB267" s="7">
        <f t="shared" si="251"/>
        <v>10.292999999999855</v>
      </c>
      <c r="BD267" s="4">
        <f t="shared" si="274"/>
        <v>262</v>
      </c>
      <c r="BE267" s="1" t="s">
        <v>22</v>
      </c>
      <c r="BF267" s="7">
        <f t="shared" si="252"/>
        <v>4.0291474201474049</v>
      </c>
      <c r="BG267" s="7">
        <f t="shared" si="253"/>
        <v>11.292999999999855</v>
      </c>
      <c r="BI267" s="4">
        <f t="shared" si="275"/>
        <v>262</v>
      </c>
      <c r="BJ267" s="1" t="s">
        <v>9</v>
      </c>
      <c r="BK267" s="7">
        <f t="shared" si="254"/>
        <v>2.2538525798525537</v>
      </c>
      <c r="BL267" s="7">
        <f t="shared" si="255"/>
        <v>12.177000000000145</v>
      </c>
      <c r="BN267" s="4">
        <f t="shared" si="276"/>
        <v>262</v>
      </c>
      <c r="BO267" s="1" t="s">
        <v>21</v>
      </c>
      <c r="BP267" s="7">
        <f t="shared" si="256"/>
        <v>2.2239331683167922</v>
      </c>
      <c r="BQ267" s="7">
        <f t="shared" si="257"/>
        <v>13.177000000000145</v>
      </c>
      <c r="BS267" s="4">
        <f t="shared" si="277"/>
        <v>262</v>
      </c>
      <c r="BT267" s="11" t="s">
        <v>9</v>
      </c>
      <c r="BU267" s="7">
        <f t="shared" si="258"/>
        <v>2.1209111675127064</v>
      </c>
      <c r="BV267" s="7">
        <f t="shared" si="259"/>
        <v>14.177000000000145</v>
      </c>
      <c r="BX267" s="4">
        <f t="shared" si="278"/>
        <v>262</v>
      </c>
      <c r="BY267" t="s">
        <v>21</v>
      </c>
      <c r="BZ267" s="7">
        <f t="shared" si="260"/>
        <v>1.9216622340425724</v>
      </c>
      <c r="CA267" s="7">
        <f t="shared" si="261"/>
        <v>15.177000000000145</v>
      </c>
      <c r="CC267" s="5">
        <v>262</v>
      </c>
      <c r="CD267" t="s">
        <v>22</v>
      </c>
      <c r="CE267" s="8">
        <f t="shared" si="262"/>
        <v>1.6374957507081807</v>
      </c>
      <c r="CF267" s="8">
        <f t="shared" si="263"/>
        <v>16.17699999999968</v>
      </c>
      <c r="CG267" s="5"/>
      <c r="CH267" s="5">
        <v>262</v>
      </c>
      <c r="CI267" t="s">
        <v>9</v>
      </c>
      <c r="CJ267" s="8">
        <f t="shared" si="264"/>
        <v>1.2216944444444886</v>
      </c>
      <c r="CK267" s="8">
        <f t="shared" si="265"/>
        <v>17.17699999999968</v>
      </c>
      <c r="CL267" s="5"/>
      <c r="CM267" s="5">
        <v>262</v>
      </c>
      <c r="CN267" t="s">
        <v>9</v>
      </c>
      <c r="CO267" s="8">
        <f t="shared" si="266"/>
        <v>0.58903125000000833</v>
      </c>
      <c r="CP267" s="8">
        <f t="shared" si="267"/>
        <v>18.17699999999968</v>
      </c>
      <c r="CQ267" s="5"/>
      <c r="CR267" s="5"/>
      <c r="CT267" s="8"/>
      <c r="CU267" s="8"/>
      <c r="CV267" s="5"/>
      <c r="CW267" s="5"/>
      <c r="CY267" s="8"/>
      <c r="CZ267" s="8"/>
      <c r="DA267" s="5"/>
      <c r="DB267" s="5"/>
      <c r="DD267" s="8"/>
      <c r="DE267" s="8"/>
      <c r="DF267" s="5"/>
      <c r="DG267" s="5"/>
      <c r="DI267" s="8"/>
      <c r="DJ267" s="8"/>
      <c r="DL267" s="5"/>
      <c r="DN267" s="8"/>
      <c r="DO267" s="8"/>
    </row>
    <row r="268" spans="26:119">
      <c r="Z268" s="4">
        <f t="shared" si="268"/>
        <v>263</v>
      </c>
      <c r="AA268" t="s">
        <v>22</v>
      </c>
      <c r="AB268" s="7">
        <f t="shared" si="240"/>
        <v>5.71578472222222</v>
      </c>
      <c r="AC268" s="7">
        <f t="shared" si="241"/>
        <v>5.2940000000000875</v>
      </c>
      <c r="AE268" s="4">
        <f t="shared" si="269"/>
        <v>263</v>
      </c>
      <c r="AF268" t="s">
        <v>22</v>
      </c>
      <c r="AG268" s="7">
        <f t="shared" si="242"/>
        <v>5.08069753086418</v>
      </c>
      <c r="AH268" s="7">
        <f t="shared" si="243"/>
        <v>6.2940000000000875</v>
      </c>
      <c r="AJ268" s="4">
        <f t="shared" si="270"/>
        <v>263</v>
      </c>
      <c r="AK268" t="s">
        <v>9</v>
      </c>
      <c r="AL268" s="7">
        <f t="shared" si="244"/>
        <v>4.6633031161473282</v>
      </c>
      <c r="AM268" s="7">
        <f t="shared" si="245"/>
        <v>7.2940000000000875</v>
      </c>
      <c r="AO268" s="4">
        <f t="shared" si="271"/>
        <v>263</v>
      </c>
      <c r="AP268" t="s">
        <v>23</v>
      </c>
      <c r="AQ268" s="7">
        <f t="shared" si="246"/>
        <v>4.3780478723404119</v>
      </c>
      <c r="AR268" s="7">
        <f t="shared" si="247"/>
        <v>8.2939999999998548</v>
      </c>
      <c r="AT268" s="4">
        <f t="shared" si="272"/>
        <v>263</v>
      </c>
      <c r="AU268" s="11" t="s">
        <v>22</v>
      </c>
      <c r="AV268" s="7">
        <f t="shared" si="248"/>
        <v>4.1780355329949135</v>
      </c>
      <c r="AW268" s="7">
        <f t="shared" si="249"/>
        <v>9.2939999999998548</v>
      </c>
      <c r="AY268" s="4">
        <f t="shared" si="273"/>
        <v>263</v>
      </c>
      <c r="AZ268" s="1" t="s">
        <v>23</v>
      </c>
      <c r="BA268" s="7">
        <f t="shared" si="250"/>
        <v>4.074618811881205</v>
      </c>
      <c r="BB268" s="7">
        <f t="shared" si="251"/>
        <v>10.293999999999855</v>
      </c>
      <c r="BD268" s="4">
        <f t="shared" si="274"/>
        <v>263</v>
      </c>
      <c r="BE268" s="1" t="s">
        <v>22</v>
      </c>
      <c r="BF268" s="7">
        <f t="shared" si="252"/>
        <v>4.0445847665847516</v>
      </c>
      <c r="BG268" s="7">
        <f t="shared" si="253"/>
        <v>11.293999999999855</v>
      </c>
      <c r="BI268" s="4">
        <f t="shared" si="275"/>
        <v>263</v>
      </c>
      <c r="BJ268" s="1" t="s">
        <v>9</v>
      </c>
      <c r="BK268" s="7">
        <f t="shared" si="254"/>
        <v>2.2384152334152074</v>
      </c>
      <c r="BL268" s="7">
        <f t="shared" si="255"/>
        <v>12.176000000000146</v>
      </c>
      <c r="BN268" s="4">
        <f t="shared" si="276"/>
        <v>263</v>
      </c>
      <c r="BO268" s="1" t="s">
        <v>21</v>
      </c>
      <c r="BP268" s="7">
        <f t="shared" si="256"/>
        <v>2.2083811881187723</v>
      </c>
      <c r="BQ268" s="7">
        <f t="shared" si="257"/>
        <v>13.176000000000146</v>
      </c>
      <c r="BS268" s="4">
        <f t="shared" si="277"/>
        <v>263</v>
      </c>
      <c r="BT268" s="11" t="s">
        <v>9</v>
      </c>
      <c r="BU268" s="7">
        <f t="shared" si="258"/>
        <v>2.1049644670050922</v>
      </c>
      <c r="BV268" s="7">
        <f t="shared" si="259"/>
        <v>14.176000000000146</v>
      </c>
      <c r="BX268" s="4">
        <f t="shared" si="278"/>
        <v>263</v>
      </c>
      <c r="BY268" t="s">
        <v>21</v>
      </c>
      <c r="BZ268" s="7">
        <f t="shared" si="260"/>
        <v>1.9049521276595938</v>
      </c>
      <c r="CA268" s="7">
        <f t="shared" si="261"/>
        <v>15.176000000000146</v>
      </c>
      <c r="CC268" s="5">
        <v>263</v>
      </c>
      <c r="CD268" t="s">
        <v>22</v>
      </c>
      <c r="CE268" s="8">
        <f t="shared" si="262"/>
        <v>1.6196968838526566</v>
      </c>
      <c r="CF268" s="8">
        <f t="shared" si="263"/>
        <v>16.175999999999679</v>
      </c>
      <c r="CG268" s="5"/>
      <c r="CH268" s="5">
        <v>263</v>
      </c>
      <c r="CI268" t="s">
        <v>9</v>
      </c>
      <c r="CJ268" s="8">
        <f t="shared" si="264"/>
        <v>1.2023024691358466</v>
      </c>
      <c r="CK268" s="8">
        <f t="shared" si="265"/>
        <v>17.175999999999679</v>
      </c>
      <c r="CL268" s="5"/>
      <c r="CM268" s="5">
        <v>263</v>
      </c>
      <c r="CN268" t="s">
        <v>9</v>
      </c>
      <c r="CO268" s="8">
        <f t="shared" si="266"/>
        <v>0.56721527777778613</v>
      </c>
      <c r="CP268" s="8">
        <f t="shared" si="267"/>
        <v>18.175999999999679</v>
      </c>
      <c r="CQ268" s="5"/>
      <c r="CR268" s="5"/>
      <c r="CT268" s="8"/>
      <c r="CU268" s="8"/>
      <c r="CV268" s="5"/>
      <c r="CW268" s="5"/>
      <c r="CY268" s="8"/>
      <c r="CZ268" s="8"/>
      <c r="DA268" s="5"/>
      <c r="DB268" s="5"/>
      <c r="DD268" s="8"/>
      <c r="DE268" s="8"/>
      <c r="DF268" s="5"/>
      <c r="DG268" s="5"/>
      <c r="DI268" s="8"/>
      <c r="DJ268" s="8"/>
      <c r="DL268" s="5"/>
      <c r="DN268" s="8"/>
      <c r="DO268" s="8"/>
    </row>
    <row r="269" spans="26:119">
      <c r="Z269" s="4">
        <f t="shared" si="268"/>
        <v>264</v>
      </c>
      <c r="AA269" t="s">
        <v>22</v>
      </c>
      <c r="AB269" s="7">
        <f t="shared" si="240"/>
        <v>5.737600694444442</v>
      </c>
      <c r="AC269" s="7">
        <f t="shared" si="241"/>
        <v>5.2950000000000879</v>
      </c>
      <c r="AE269" s="4">
        <f t="shared" si="269"/>
        <v>264</v>
      </c>
      <c r="AF269" t="s">
        <v>22</v>
      </c>
      <c r="AG269" s="7">
        <f t="shared" si="242"/>
        <v>5.1000895061728215</v>
      </c>
      <c r="AH269" s="7">
        <f t="shared" si="243"/>
        <v>6.2950000000000879</v>
      </c>
      <c r="AJ269" s="4">
        <f t="shared" si="270"/>
        <v>264</v>
      </c>
      <c r="AK269" t="s">
        <v>9</v>
      </c>
      <c r="AL269" s="7">
        <f t="shared" si="244"/>
        <v>4.6811019830028524</v>
      </c>
      <c r="AM269" s="7">
        <f t="shared" si="245"/>
        <v>7.2950000000000879</v>
      </c>
      <c r="AO269" s="4">
        <f t="shared" si="271"/>
        <v>264</v>
      </c>
      <c r="AP269" t="s">
        <v>23</v>
      </c>
      <c r="AQ269" s="7">
        <f t="shared" si="246"/>
        <v>4.3947579787233906</v>
      </c>
      <c r="AR269" s="7">
        <f t="shared" si="247"/>
        <v>8.2949999999998543</v>
      </c>
      <c r="AT269" s="4">
        <f t="shared" si="272"/>
        <v>264</v>
      </c>
      <c r="AU269" s="11" t="s">
        <v>22</v>
      </c>
      <c r="AV269" s="7">
        <f t="shared" si="248"/>
        <v>4.1939822335025276</v>
      </c>
      <c r="AW269" s="7">
        <f t="shared" si="249"/>
        <v>9.2949999999998543</v>
      </c>
      <c r="AY269" s="4">
        <f t="shared" si="273"/>
        <v>264</v>
      </c>
      <c r="AZ269" s="1" t="s">
        <v>22</v>
      </c>
      <c r="BA269" s="7">
        <f t="shared" si="250"/>
        <v>4.090170792079225</v>
      </c>
      <c r="BB269" s="7">
        <f t="shared" si="251"/>
        <v>10.294999999999854</v>
      </c>
      <c r="BD269" s="4">
        <f t="shared" si="274"/>
        <v>264</v>
      </c>
      <c r="BE269" s="1" t="s">
        <v>21</v>
      </c>
      <c r="BF269" s="7">
        <f t="shared" si="252"/>
        <v>4.0600221130220984</v>
      </c>
      <c r="BG269" s="7">
        <f t="shared" si="253"/>
        <v>11.294999999999854</v>
      </c>
      <c r="BI269" s="4">
        <f t="shared" si="275"/>
        <v>264</v>
      </c>
      <c r="BJ269" s="1" t="s">
        <v>23</v>
      </c>
      <c r="BK269" s="7">
        <f t="shared" si="254"/>
        <v>2.2229778869778611</v>
      </c>
      <c r="BL269" s="7">
        <f t="shared" si="255"/>
        <v>12.175000000000146</v>
      </c>
      <c r="BN269" s="4">
        <f t="shared" si="276"/>
        <v>264</v>
      </c>
      <c r="BO269" s="1" t="s">
        <v>9</v>
      </c>
      <c r="BP269" s="7">
        <f t="shared" si="256"/>
        <v>2.1928292079207523</v>
      </c>
      <c r="BQ269" s="7">
        <f t="shared" si="257"/>
        <v>13.175000000000146</v>
      </c>
      <c r="BS269" s="4">
        <f t="shared" si="277"/>
        <v>264</v>
      </c>
      <c r="BT269" s="11" t="s">
        <v>9</v>
      </c>
      <c r="BU269" s="7">
        <f t="shared" si="258"/>
        <v>2.0890177664974781</v>
      </c>
      <c r="BV269" s="7">
        <f t="shared" si="259"/>
        <v>14.175000000000146</v>
      </c>
      <c r="BX269" s="4">
        <f t="shared" si="278"/>
        <v>264</v>
      </c>
      <c r="BY269" t="s">
        <v>21</v>
      </c>
      <c r="BZ269" s="7">
        <f t="shared" si="260"/>
        <v>1.8882420212766151</v>
      </c>
      <c r="CA269" s="7">
        <f t="shared" si="261"/>
        <v>15.175000000000146</v>
      </c>
      <c r="CC269" s="5">
        <v>264</v>
      </c>
      <c r="CD269" t="s">
        <v>22</v>
      </c>
      <c r="CE269" s="8">
        <f t="shared" si="262"/>
        <v>1.6018980169971326</v>
      </c>
      <c r="CF269" s="8">
        <f t="shared" si="263"/>
        <v>16.174999999999677</v>
      </c>
      <c r="CG269" s="5"/>
      <c r="CH269" s="5">
        <v>264</v>
      </c>
      <c r="CI269" t="s">
        <v>9</v>
      </c>
      <c r="CJ269" s="8">
        <f t="shared" si="264"/>
        <v>1.1829104938272046</v>
      </c>
      <c r="CK269" s="8">
        <f t="shared" si="265"/>
        <v>17.174999999999677</v>
      </c>
      <c r="CL269" s="5"/>
      <c r="CM269" s="5">
        <v>264</v>
      </c>
      <c r="CN269" t="s">
        <v>9</v>
      </c>
      <c r="CO269" s="8">
        <f t="shared" si="266"/>
        <v>0.54539930555556393</v>
      </c>
      <c r="CP269" s="8">
        <f t="shared" si="267"/>
        <v>18.174999999999677</v>
      </c>
      <c r="CQ269" s="5"/>
      <c r="CR269" s="5"/>
      <c r="CT269" s="8"/>
      <c r="CU269" s="8"/>
      <c r="CV269" s="5"/>
      <c r="CW269" s="5"/>
      <c r="CY269" s="8"/>
      <c r="CZ269" s="8"/>
      <c r="DA269" s="5"/>
      <c r="DB269" s="5"/>
      <c r="DD269" s="8"/>
      <c r="DE269" s="8"/>
      <c r="DF269" s="5"/>
      <c r="DG269" s="5"/>
      <c r="DI269" s="8"/>
      <c r="DJ269" s="8"/>
      <c r="DL269" s="5"/>
      <c r="DN269" s="8"/>
      <c r="DO269" s="8"/>
    </row>
    <row r="270" spans="26:119">
      <c r="Z270" s="4">
        <f t="shared" si="268"/>
        <v>265</v>
      </c>
      <c r="AA270" t="s">
        <v>21</v>
      </c>
      <c r="AB270" s="7">
        <f t="shared" si="240"/>
        <v>5.759416666666664</v>
      </c>
      <c r="AC270" s="7">
        <f t="shared" si="241"/>
        <v>5.2960000000000882</v>
      </c>
      <c r="AE270" s="4">
        <f t="shared" si="269"/>
        <v>265</v>
      </c>
      <c r="AF270" t="s">
        <v>22</v>
      </c>
      <c r="AG270" s="7">
        <f t="shared" si="242"/>
        <v>5.1194814814814631</v>
      </c>
      <c r="AH270" s="7">
        <f t="shared" si="243"/>
        <v>6.2960000000000882</v>
      </c>
      <c r="AJ270" s="4">
        <f t="shared" si="270"/>
        <v>265</v>
      </c>
      <c r="AK270" t="s">
        <v>9</v>
      </c>
      <c r="AL270" s="7">
        <f t="shared" si="244"/>
        <v>4.6989008498583766</v>
      </c>
      <c r="AM270" s="7">
        <f t="shared" si="245"/>
        <v>7.2960000000000882</v>
      </c>
      <c r="AO270" s="4">
        <f t="shared" si="271"/>
        <v>265</v>
      </c>
      <c r="AP270" t="s">
        <v>22</v>
      </c>
      <c r="AQ270" s="7">
        <f t="shared" si="246"/>
        <v>4.4114680851063692</v>
      </c>
      <c r="AR270" s="7">
        <f t="shared" si="247"/>
        <v>8.2959999999998537</v>
      </c>
      <c r="AT270" s="4">
        <f t="shared" si="272"/>
        <v>265</v>
      </c>
      <c r="AU270" s="11" t="s">
        <v>21</v>
      </c>
      <c r="AV270" s="7">
        <f t="shared" si="248"/>
        <v>4.2099289340101418</v>
      </c>
      <c r="AW270" s="7">
        <f t="shared" si="249"/>
        <v>9.2959999999998537</v>
      </c>
      <c r="AY270" s="4">
        <f t="shared" si="273"/>
        <v>265</v>
      </c>
      <c r="AZ270" s="1" t="s">
        <v>22</v>
      </c>
      <c r="BA270" s="7">
        <f t="shared" si="250"/>
        <v>4.1057227722772449</v>
      </c>
      <c r="BB270" s="7">
        <f t="shared" si="251"/>
        <v>10.295999999999854</v>
      </c>
      <c r="BD270" s="4">
        <f t="shared" si="274"/>
        <v>265</v>
      </c>
      <c r="BE270" s="1" t="s">
        <v>21</v>
      </c>
      <c r="BF270" s="7">
        <f t="shared" si="252"/>
        <v>4.0754594594594451</v>
      </c>
      <c r="BG270" s="7">
        <f t="shared" si="253"/>
        <v>11.295999999999854</v>
      </c>
      <c r="BI270" s="4">
        <f t="shared" si="275"/>
        <v>265</v>
      </c>
      <c r="BJ270" s="1" t="s">
        <v>23</v>
      </c>
      <c r="BK270" s="7">
        <f t="shared" si="254"/>
        <v>2.2075405405405149</v>
      </c>
      <c r="BL270" s="7">
        <f t="shared" si="255"/>
        <v>12.174000000000147</v>
      </c>
      <c r="BN270" s="4">
        <f t="shared" si="276"/>
        <v>265</v>
      </c>
      <c r="BO270" s="1" t="s">
        <v>9</v>
      </c>
      <c r="BP270" s="7">
        <f t="shared" si="256"/>
        <v>2.1772772277227324</v>
      </c>
      <c r="BQ270" s="7">
        <f t="shared" si="257"/>
        <v>13.174000000000147</v>
      </c>
      <c r="BS270" s="4">
        <f t="shared" si="277"/>
        <v>265</v>
      </c>
      <c r="BT270" s="11" t="s">
        <v>23</v>
      </c>
      <c r="BU270" s="7">
        <f t="shared" si="258"/>
        <v>2.0730710659898639</v>
      </c>
      <c r="BV270" s="7">
        <f t="shared" si="259"/>
        <v>14.174000000000147</v>
      </c>
      <c r="BX270" s="4">
        <f t="shared" si="278"/>
        <v>265</v>
      </c>
      <c r="BY270" t="s">
        <v>9</v>
      </c>
      <c r="BZ270" s="7">
        <f t="shared" si="260"/>
        <v>1.8715319148936365</v>
      </c>
      <c r="CA270" s="7">
        <f t="shared" si="261"/>
        <v>15.174000000000147</v>
      </c>
      <c r="CC270" s="5">
        <v>265</v>
      </c>
      <c r="CD270" t="s">
        <v>22</v>
      </c>
      <c r="CE270" s="8">
        <f t="shared" si="262"/>
        <v>1.5840991501416086</v>
      </c>
      <c r="CF270" s="8">
        <f t="shared" si="263"/>
        <v>16.173999999999676</v>
      </c>
      <c r="CG270" s="5"/>
      <c r="CH270" s="5">
        <v>265</v>
      </c>
      <c r="CI270" t="s">
        <v>9</v>
      </c>
      <c r="CJ270" s="8">
        <f t="shared" si="264"/>
        <v>1.1635185185185626</v>
      </c>
      <c r="CK270" s="8">
        <f t="shared" si="265"/>
        <v>17.173999999999676</v>
      </c>
      <c r="CL270" s="5"/>
      <c r="CM270" s="5">
        <v>265</v>
      </c>
      <c r="CN270" t="s">
        <v>23</v>
      </c>
      <c r="CO270" s="8">
        <f t="shared" si="266"/>
        <v>0.52358333333334173</v>
      </c>
      <c r="CP270" s="8">
        <f t="shared" si="267"/>
        <v>18.173999999999676</v>
      </c>
      <c r="CQ270" s="5"/>
      <c r="CR270" s="5"/>
      <c r="CT270" s="8"/>
      <c r="CU270" s="8"/>
      <c r="CV270" s="5"/>
      <c r="CW270" s="5"/>
      <c r="CY270" s="8"/>
      <c r="CZ270" s="8"/>
      <c r="DA270" s="5"/>
      <c r="DB270" s="5"/>
      <c r="DD270" s="8"/>
      <c r="DE270" s="8"/>
      <c r="DF270" s="5"/>
      <c r="DG270" s="5"/>
      <c r="DI270" s="8"/>
      <c r="DJ270" s="8"/>
      <c r="DL270" s="5"/>
      <c r="DN270" s="8"/>
      <c r="DO270" s="8"/>
    </row>
    <row r="271" spans="26:119">
      <c r="Z271" s="4">
        <f t="shared" si="268"/>
        <v>266</v>
      </c>
      <c r="AA271" t="s">
        <v>21</v>
      </c>
      <c r="AB271" s="7">
        <f t="shared" si="240"/>
        <v>5.7812326388888859</v>
      </c>
      <c r="AC271" s="7">
        <f t="shared" si="241"/>
        <v>5.2970000000000885</v>
      </c>
      <c r="AE271" s="4">
        <f t="shared" si="269"/>
        <v>266</v>
      </c>
      <c r="AF271" t="s">
        <v>20</v>
      </c>
      <c r="AG271" s="7">
        <f t="shared" si="242"/>
        <v>5.1388734567901047</v>
      </c>
      <c r="AH271" s="7">
        <f t="shared" si="243"/>
        <v>6.2970000000000885</v>
      </c>
      <c r="AJ271" s="4">
        <f t="shared" si="270"/>
        <v>266</v>
      </c>
      <c r="AK271" t="s">
        <v>23</v>
      </c>
      <c r="AL271" s="7">
        <f t="shared" si="244"/>
        <v>4.7166997167139009</v>
      </c>
      <c r="AM271" s="7">
        <f t="shared" si="245"/>
        <v>7.2970000000000885</v>
      </c>
      <c r="AO271" s="4">
        <f t="shared" si="271"/>
        <v>266</v>
      </c>
      <c r="AP271" t="s">
        <v>22</v>
      </c>
      <c r="AQ271" s="7">
        <f t="shared" si="246"/>
        <v>4.4281781914893479</v>
      </c>
      <c r="AR271" s="7">
        <f t="shared" si="247"/>
        <v>8.2969999999998532</v>
      </c>
      <c r="AT271" s="4">
        <f t="shared" si="272"/>
        <v>266</v>
      </c>
      <c r="AU271" s="11" t="s">
        <v>21</v>
      </c>
      <c r="AV271" s="7">
        <f t="shared" si="248"/>
        <v>4.2258756345177559</v>
      </c>
      <c r="AW271" s="7">
        <f t="shared" si="249"/>
        <v>9.2969999999998532</v>
      </c>
      <c r="AY271" s="4">
        <f t="shared" si="273"/>
        <v>266</v>
      </c>
      <c r="AZ271" s="1" t="s">
        <v>22</v>
      </c>
      <c r="BA271" s="7">
        <f t="shared" si="250"/>
        <v>4.1212747524752649</v>
      </c>
      <c r="BB271" s="7">
        <f t="shared" si="251"/>
        <v>10.296999999999853</v>
      </c>
      <c r="BD271" s="4">
        <f t="shared" si="274"/>
        <v>266</v>
      </c>
      <c r="BE271" s="1" t="s">
        <v>9</v>
      </c>
      <c r="BF271" s="7">
        <f t="shared" si="252"/>
        <v>4.0908968058967918</v>
      </c>
      <c r="BG271" s="7">
        <f t="shared" si="253"/>
        <v>11.296999999999853</v>
      </c>
      <c r="BI271" s="4">
        <f t="shared" si="275"/>
        <v>266</v>
      </c>
      <c r="BJ271" s="1" t="s">
        <v>22</v>
      </c>
      <c r="BK271" s="7">
        <f t="shared" si="254"/>
        <v>2.1921031941031686</v>
      </c>
      <c r="BL271" s="7">
        <f t="shared" si="255"/>
        <v>12.173000000000147</v>
      </c>
      <c r="BN271" s="4">
        <f t="shared" si="276"/>
        <v>266</v>
      </c>
      <c r="BO271" s="1" t="s">
        <v>9</v>
      </c>
      <c r="BP271" s="7">
        <f t="shared" si="256"/>
        <v>2.1617252475247124</v>
      </c>
      <c r="BQ271" s="7">
        <f t="shared" si="257"/>
        <v>13.173000000000147</v>
      </c>
      <c r="BS271" s="4">
        <f t="shared" si="277"/>
        <v>266</v>
      </c>
      <c r="BT271" s="11" t="s">
        <v>23</v>
      </c>
      <c r="BU271" s="7">
        <f t="shared" si="258"/>
        <v>2.0571243654822498</v>
      </c>
      <c r="BV271" s="7">
        <f t="shared" si="259"/>
        <v>14.173000000000147</v>
      </c>
      <c r="BX271" s="4">
        <f t="shared" si="278"/>
        <v>266</v>
      </c>
      <c r="BY271" t="s">
        <v>9</v>
      </c>
      <c r="BZ271" s="7">
        <f t="shared" si="260"/>
        <v>1.8548218085106578</v>
      </c>
      <c r="CA271" s="7">
        <f t="shared" si="261"/>
        <v>15.173000000000147</v>
      </c>
      <c r="CC271" s="5">
        <v>266</v>
      </c>
      <c r="CD271" t="s">
        <v>21</v>
      </c>
      <c r="CE271" s="8">
        <f t="shared" si="262"/>
        <v>1.5663002832860846</v>
      </c>
      <c r="CF271" s="8">
        <f t="shared" si="263"/>
        <v>16.172999999999675</v>
      </c>
      <c r="CG271" s="5"/>
      <c r="CH271" s="5">
        <v>266</v>
      </c>
      <c r="CI271" t="s">
        <v>19</v>
      </c>
      <c r="CJ271" s="8">
        <f t="shared" si="264"/>
        <v>1.1441265432099206</v>
      </c>
      <c r="CK271" s="8">
        <f t="shared" si="265"/>
        <v>17.172999999999675</v>
      </c>
      <c r="CL271" s="5"/>
      <c r="CM271" s="5">
        <v>266</v>
      </c>
      <c r="CN271" t="s">
        <v>23</v>
      </c>
      <c r="CO271" s="8">
        <f t="shared" si="266"/>
        <v>0.50176736111111953</v>
      </c>
      <c r="CP271" s="8">
        <f t="shared" si="267"/>
        <v>18.172999999999675</v>
      </c>
      <c r="CQ271" s="5"/>
      <c r="CR271" s="5"/>
      <c r="CT271" s="8"/>
      <c r="CU271" s="8"/>
      <c r="CV271" s="5"/>
      <c r="CW271" s="5"/>
      <c r="CY271" s="8"/>
      <c r="CZ271" s="8"/>
      <c r="DA271" s="5"/>
      <c r="DB271" s="5"/>
      <c r="DD271" s="8"/>
      <c r="DE271" s="8"/>
      <c r="DF271" s="5"/>
      <c r="DG271" s="5"/>
      <c r="DI271" s="8"/>
      <c r="DJ271" s="8"/>
      <c r="DL271" s="5"/>
      <c r="DN271" s="8"/>
      <c r="DO271" s="8"/>
    </row>
    <row r="272" spans="26:119">
      <c r="Z272" s="4">
        <f t="shared" si="268"/>
        <v>267</v>
      </c>
      <c r="AA272" t="s">
        <v>21</v>
      </c>
      <c r="AB272" s="7">
        <f t="shared" si="240"/>
        <v>5.8030486111111079</v>
      </c>
      <c r="AC272" s="7">
        <f t="shared" si="241"/>
        <v>5.2980000000000889</v>
      </c>
      <c r="AE272" s="4">
        <f t="shared" si="269"/>
        <v>267</v>
      </c>
      <c r="AF272" t="s">
        <v>20</v>
      </c>
      <c r="AG272" s="7">
        <f t="shared" si="242"/>
        <v>5.1582654320987462</v>
      </c>
      <c r="AH272" s="7">
        <f t="shared" si="243"/>
        <v>6.2980000000000889</v>
      </c>
      <c r="AJ272" s="4">
        <f t="shared" si="270"/>
        <v>267</v>
      </c>
      <c r="AK272" t="s">
        <v>23</v>
      </c>
      <c r="AL272" s="7">
        <f t="shared" si="244"/>
        <v>4.7344985835694251</v>
      </c>
      <c r="AM272" s="7">
        <f t="shared" si="245"/>
        <v>7.2980000000000889</v>
      </c>
      <c r="AO272" s="4">
        <f t="shared" si="271"/>
        <v>267</v>
      </c>
      <c r="AP272" t="s">
        <v>21</v>
      </c>
      <c r="AQ272" s="7">
        <f t="shared" si="246"/>
        <v>4.4448882978723265</v>
      </c>
      <c r="AR272" s="7">
        <f t="shared" si="247"/>
        <v>8.2979999999998526</v>
      </c>
      <c r="AT272" s="4">
        <f t="shared" si="272"/>
        <v>267</v>
      </c>
      <c r="AU272" s="11" t="s">
        <v>9</v>
      </c>
      <c r="AV272" s="7">
        <f t="shared" si="248"/>
        <v>4.2418223350253701</v>
      </c>
      <c r="AW272" s="7">
        <f t="shared" si="249"/>
        <v>9.2979999999998526</v>
      </c>
      <c r="AY272" s="4">
        <f t="shared" si="273"/>
        <v>267</v>
      </c>
      <c r="AZ272" s="1" t="s">
        <v>21</v>
      </c>
      <c r="BA272" s="7">
        <f t="shared" si="250"/>
        <v>4.1368267326732848</v>
      </c>
      <c r="BB272" s="7">
        <f t="shared" si="251"/>
        <v>10.297999999999853</v>
      </c>
      <c r="BD272" s="4">
        <f t="shared" si="274"/>
        <v>267</v>
      </c>
      <c r="BE272" s="1" t="s">
        <v>9</v>
      </c>
      <c r="BF272" s="7">
        <f t="shared" si="252"/>
        <v>4.1063341523341386</v>
      </c>
      <c r="BG272" s="7">
        <f t="shared" si="253"/>
        <v>11.297999999999853</v>
      </c>
      <c r="BI272" s="4">
        <f t="shared" si="275"/>
        <v>267</v>
      </c>
      <c r="BJ272" s="1" t="s">
        <v>22</v>
      </c>
      <c r="BK272" s="7">
        <f t="shared" si="254"/>
        <v>2.1766658476658223</v>
      </c>
      <c r="BL272" s="7">
        <f t="shared" si="255"/>
        <v>12.172000000000148</v>
      </c>
      <c r="BN272" s="4">
        <f t="shared" si="276"/>
        <v>267</v>
      </c>
      <c r="BO272" s="1" t="s">
        <v>23</v>
      </c>
      <c r="BP272" s="7">
        <f t="shared" si="256"/>
        <v>2.1461732673266924</v>
      </c>
      <c r="BQ272" s="7">
        <f t="shared" si="257"/>
        <v>13.172000000000148</v>
      </c>
      <c r="BS272" s="4">
        <f t="shared" si="277"/>
        <v>267</v>
      </c>
      <c r="BT272" s="11" t="s">
        <v>22</v>
      </c>
      <c r="BU272" s="7">
        <f t="shared" si="258"/>
        <v>2.0411776649746356</v>
      </c>
      <c r="BV272" s="7">
        <f t="shared" si="259"/>
        <v>14.172000000000148</v>
      </c>
      <c r="BX272" s="4">
        <f t="shared" si="278"/>
        <v>267</v>
      </c>
      <c r="BY272" t="s">
        <v>23</v>
      </c>
      <c r="BZ272" s="7">
        <f t="shared" si="260"/>
        <v>1.8381117021276792</v>
      </c>
      <c r="CA272" s="7">
        <f t="shared" si="261"/>
        <v>15.172000000000148</v>
      </c>
      <c r="CC272" s="5">
        <v>267</v>
      </c>
      <c r="CD272" t="s">
        <v>21</v>
      </c>
      <c r="CE272" s="8">
        <f t="shared" si="262"/>
        <v>1.5485014164305606</v>
      </c>
      <c r="CF272" s="8">
        <f t="shared" si="263"/>
        <v>16.171999999999674</v>
      </c>
      <c r="CG272" s="5"/>
      <c r="CH272" s="5">
        <v>267</v>
      </c>
      <c r="CI272" t="s">
        <v>19</v>
      </c>
      <c r="CJ272" s="8">
        <f t="shared" si="264"/>
        <v>1.1247345679012786</v>
      </c>
      <c r="CK272" s="8">
        <f t="shared" si="265"/>
        <v>17.171999999999674</v>
      </c>
      <c r="CL272" s="5"/>
      <c r="CM272" s="5">
        <v>267</v>
      </c>
      <c r="CN272" t="s">
        <v>23</v>
      </c>
      <c r="CO272" s="8">
        <f t="shared" si="266"/>
        <v>0.47995138888889732</v>
      </c>
      <c r="CP272" s="8">
        <f t="shared" si="267"/>
        <v>18.171999999999674</v>
      </c>
      <c r="CQ272" s="5"/>
      <c r="CR272" s="5"/>
      <c r="CT272" s="8"/>
      <c r="CU272" s="8"/>
      <c r="CV272" s="5"/>
      <c r="CW272" s="5"/>
      <c r="CY272" s="8"/>
      <c r="CZ272" s="8"/>
      <c r="DA272" s="5"/>
      <c r="DB272" s="5"/>
      <c r="DD272" s="8"/>
      <c r="DE272" s="8"/>
      <c r="DF272" s="5"/>
      <c r="DG272" s="5"/>
      <c r="DI272" s="8"/>
      <c r="DJ272" s="8"/>
      <c r="DL272" s="5"/>
      <c r="DN272" s="8"/>
      <c r="DO272" s="8"/>
    </row>
    <row r="273" spans="26:119">
      <c r="Z273" s="4">
        <f t="shared" si="268"/>
        <v>268</v>
      </c>
      <c r="AA273" t="s">
        <v>9</v>
      </c>
      <c r="AB273" s="7">
        <f t="shared" si="240"/>
        <v>5.8248645833333299</v>
      </c>
      <c r="AC273" s="7">
        <f t="shared" si="241"/>
        <v>5.2990000000000892</v>
      </c>
      <c r="AE273" s="4">
        <f t="shared" si="269"/>
        <v>268</v>
      </c>
      <c r="AF273" t="s">
        <v>9</v>
      </c>
      <c r="AG273" s="7">
        <f t="shared" si="242"/>
        <v>5.1776574074073878</v>
      </c>
      <c r="AH273" s="7">
        <f t="shared" si="243"/>
        <v>6.2990000000000892</v>
      </c>
      <c r="AJ273" s="4">
        <f t="shared" si="270"/>
        <v>268</v>
      </c>
      <c r="AK273" t="s">
        <v>22</v>
      </c>
      <c r="AL273" s="7">
        <f t="shared" si="244"/>
        <v>4.7522974504249493</v>
      </c>
      <c r="AM273" s="7">
        <f t="shared" si="245"/>
        <v>7.2990000000000892</v>
      </c>
      <c r="AO273" s="4">
        <f t="shared" si="271"/>
        <v>268</v>
      </c>
      <c r="AP273" t="s">
        <v>21</v>
      </c>
      <c r="AQ273" s="7">
        <f t="shared" si="246"/>
        <v>4.4615984042553052</v>
      </c>
      <c r="AR273" s="7">
        <f t="shared" si="247"/>
        <v>8.2989999999998521</v>
      </c>
      <c r="AT273" s="4">
        <f t="shared" si="272"/>
        <v>268</v>
      </c>
      <c r="AU273" s="11" t="s">
        <v>9</v>
      </c>
      <c r="AV273" s="7">
        <f t="shared" si="248"/>
        <v>4.2577690355329842</v>
      </c>
      <c r="AW273" s="7">
        <f t="shared" si="249"/>
        <v>9.2989999999998521</v>
      </c>
      <c r="AY273" s="4">
        <f t="shared" si="273"/>
        <v>268</v>
      </c>
      <c r="AZ273" s="1" t="s">
        <v>21</v>
      </c>
      <c r="BA273" s="7">
        <f t="shared" si="250"/>
        <v>4.1523787128713048</v>
      </c>
      <c r="BB273" s="7">
        <f t="shared" si="251"/>
        <v>10.298999999999852</v>
      </c>
      <c r="BD273" s="4">
        <f t="shared" si="274"/>
        <v>268</v>
      </c>
      <c r="BE273" s="1" t="s">
        <v>9</v>
      </c>
      <c r="BF273" s="7">
        <f t="shared" si="252"/>
        <v>4.1217714987714853</v>
      </c>
      <c r="BG273" s="7">
        <f t="shared" si="253"/>
        <v>11.298999999999852</v>
      </c>
      <c r="BI273" s="4">
        <f t="shared" si="275"/>
        <v>268</v>
      </c>
      <c r="BJ273" s="1" t="s">
        <v>22</v>
      </c>
      <c r="BK273" s="7">
        <f t="shared" si="254"/>
        <v>2.161228501228476</v>
      </c>
      <c r="BL273" s="7">
        <f t="shared" si="255"/>
        <v>12.171000000000149</v>
      </c>
      <c r="BN273" s="4">
        <f t="shared" si="276"/>
        <v>268</v>
      </c>
      <c r="BO273" s="1" t="s">
        <v>23</v>
      </c>
      <c r="BP273" s="7">
        <f t="shared" si="256"/>
        <v>2.1306212871286725</v>
      </c>
      <c r="BQ273" s="7">
        <f t="shared" si="257"/>
        <v>13.171000000000149</v>
      </c>
      <c r="BS273" s="4">
        <f t="shared" si="277"/>
        <v>268</v>
      </c>
      <c r="BT273" s="11" t="s">
        <v>22</v>
      </c>
      <c r="BU273" s="7">
        <f t="shared" si="258"/>
        <v>2.0252309644670214</v>
      </c>
      <c r="BV273" s="7">
        <f t="shared" si="259"/>
        <v>14.171000000000149</v>
      </c>
      <c r="BX273" s="4">
        <f t="shared" si="278"/>
        <v>268</v>
      </c>
      <c r="BY273" t="s">
        <v>23</v>
      </c>
      <c r="BZ273" s="7">
        <f t="shared" si="260"/>
        <v>1.8214015957447005</v>
      </c>
      <c r="CA273" s="7">
        <f t="shared" si="261"/>
        <v>15.171000000000149</v>
      </c>
      <c r="CC273" s="5">
        <v>268</v>
      </c>
      <c r="CD273" t="s">
        <v>9</v>
      </c>
      <c r="CE273" s="8">
        <f t="shared" si="262"/>
        <v>1.5307025495750366</v>
      </c>
      <c r="CF273" s="8">
        <f t="shared" si="263"/>
        <v>16.170999999999673</v>
      </c>
      <c r="CG273" s="5"/>
      <c r="CH273" s="5">
        <v>268</v>
      </c>
      <c r="CI273" t="s">
        <v>22</v>
      </c>
      <c r="CJ273" s="8">
        <f t="shared" si="264"/>
        <v>1.1053425925926366</v>
      </c>
      <c r="CK273" s="8">
        <f t="shared" si="265"/>
        <v>17.170999999999673</v>
      </c>
      <c r="CL273" s="5"/>
      <c r="CM273" s="5">
        <v>268</v>
      </c>
      <c r="CN273" t="s">
        <v>22</v>
      </c>
      <c r="CO273" s="8">
        <f t="shared" si="266"/>
        <v>0.45813541666667512</v>
      </c>
      <c r="CP273" s="8">
        <f t="shared" si="267"/>
        <v>18.170999999999673</v>
      </c>
      <c r="CQ273" s="5"/>
      <c r="CR273" s="5"/>
      <c r="CT273" s="8"/>
      <c r="CU273" s="8"/>
      <c r="CV273" s="5"/>
      <c r="CW273" s="5"/>
      <c r="CY273" s="8"/>
      <c r="CZ273" s="8"/>
      <c r="DA273" s="5"/>
      <c r="DB273" s="5"/>
      <c r="DD273" s="8"/>
      <c r="DE273" s="8"/>
      <c r="DF273" s="5"/>
      <c r="DG273" s="5"/>
      <c r="DI273" s="8"/>
      <c r="DJ273" s="8"/>
      <c r="DL273" s="5"/>
      <c r="DN273" s="8"/>
      <c r="DO273" s="8"/>
    </row>
    <row r="274" spans="26:119">
      <c r="Z274" s="4">
        <f t="shared" si="268"/>
        <v>269</v>
      </c>
      <c r="AA274" t="s">
        <v>9</v>
      </c>
      <c r="AB274" s="7">
        <f t="shared" si="240"/>
        <v>5.8466805555555519</v>
      </c>
      <c r="AC274" s="7">
        <f t="shared" si="241"/>
        <v>5.3000000000000895</v>
      </c>
      <c r="AE274" s="4">
        <f t="shared" si="269"/>
        <v>269</v>
      </c>
      <c r="AF274" t="s">
        <v>9</v>
      </c>
      <c r="AG274" s="7">
        <f t="shared" si="242"/>
        <v>5.1970493827160293</v>
      </c>
      <c r="AH274" s="7">
        <f t="shared" si="243"/>
        <v>6.3000000000000895</v>
      </c>
      <c r="AJ274" s="4">
        <f t="shared" si="270"/>
        <v>269</v>
      </c>
      <c r="AK274" t="s">
        <v>22</v>
      </c>
      <c r="AL274" s="7">
        <f t="shared" si="244"/>
        <v>4.7700963172804736</v>
      </c>
      <c r="AM274" s="7">
        <f t="shared" si="245"/>
        <v>7.3000000000000895</v>
      </c>
      <c r="AO274" s="4">
        <f t="shared" si="271"/>
        <v>269</v>
      </c>
      <c r="AP274" t="s">
        <v>9</v>
      </c>
      <c r="AQ274" s="7">
        <f t="shared" si="246"/>
        <v>4.4783085106382838</v>
      </c>
      <c r="AR274" s="7">
        <f t="shared" si="247"/>
        <v>8.2999999999998515</v>
      </c>
      <c r="AT274" s="4">
        <f t="shared" si="272"/>
        <v>269</v>
      </c>
      <c r="AU274" s="11" t="s">
        <v>9</v>
      </c>
      <c r="AV274" s="7">
        <f t="shared" si="248"/>
        <v>4.2737157360405984</v>
      </c>
      <c r="AW274" s="7">
        <f t="shared" si="249"/>
        <v>9.2999999999998515</v>
      </c>
      <c r="AY274" s="4">
        <f t="shared" si="273"/>
        <v>269</v>
      </c>
      <c r="AZ274" s="1" t="s">
        <v>9</v>
      </c>
      <c r="BA274" s="7">
        <f t="shared" si="250"/>
        <v>4.1679306930693247</v>
      </c>
      <c r="BB274" s="7">
        <f t="shared" si="251"/>
        <v>10.299999999999851</v>
      </c>
      <c r="BD274" s="4">
        <f t="shared" si="274"/>
        <v>269</v>
      </c>
      <c r="BE274" s="1" t="s">
        <v>23</v>
      </c>
      <c r="BF274" s="7">
        <f t="shared" si="252"/>
        <v>4.137208845208832</v>
      </c>
      <c r="BG274" s="7">
        <f t="shared" si="253"/>
        <v>11.299999999999851</v>
      </c>
      <c r="BI274" s="4">
        <f t="shared" si="275"/>
        <v>269</v>
      </c>
      <c r="BJ274" s="1" t="s">
        <v>21</v>
      </c>
      <c r="BK274" s="7">
        <f t="shared" si="254"/>
        <v>2.1457911547911297</v>
      </c>
      <c r="BL274" s="7">
        <f t="shared" si="255"/>
        <v>12.170000000000149</v>
      </c>
      <c r="BN274" s="4">
        <f t="shared" si="276"/>
        <v>269</v>
      </c>
      <c r="BO274" s="1" t="s">
        <v>22</v>
      </c>
      <c r="BP274" s="7">
        <f t="shared" si="256"/>
        <v>2.1150693069306525</v>
      </c>
      <c r="BQ274" s="7">
        <f t="shared" si="257"/>
        <v>13.170000000000149</v>
      </c>
      <c r="BS274" s="4">
        <f t="shared" si="277"/>
        <v>269</v>
      </c>
      <c r="BT274" s="11" t="s">
        <v>22</v>
      </c>
      <c r="BU274" s="7">
        <f t="shared" si="258"/>
        <v>2.0092842639594073</v>
      </c>
      <c r="BV274" s="7">
        <f t="shared" si="259"/>
        <v>14.170000000000149</v>
      </c>
      <c r="BX274" s="4">
        <f t="shared" si="278"/>
        <v>269</v>
      </c>
      <c r="BY274" t="s">
        <v>22</v>
      </c>
      <c r="BZ274" s="7">
        <f t="shared" si="260"/>
        <v>1.8046914893617219</v>
      </c>
      <c r="CA274" s="7">
        <f t="shared" si="261"/>
        <v>15.170000000000149</v>
      </c>
      <c r="CC274" s="5">
        <v>269</v>
      </c>
      <c r="CD274" t="s">
        <v>9</v>
      </c>
      <c r="CE274" s="8">
        <f t="shared" si="262"/>
        <v>1.5129036827195126</v>
      </c>
      <c r="CF274" s="8">
        <f t="shared" si="263"/>
        <v>16.169999999999671</v>
      </c>
      <c r="CG274" s="5"/>
      <c r="CH274" s="5">
        <v>269</v>
      </c>
      <c r="CI274" t="s">
        <v>22</v>
      </c>
      <c r="CJ274" s="8">
        <f t="shared" si="264"/>
        <v>1.0859506172839946</v>
      </c>
      <c r="CK274" s="8">
        <f t="shared" si="265"/>
        <v>17.169999999999671</v>
      </c>
      <c r="CL274" s="5"/>
      <c r="CM274" s="5">
        <v>269</v>
      </c>
      <c r="CN274" t="s">
        <v>22</v>
      </c>
      <c r="CO274" s="8">
        <f t="shared" si="266"/>
        <v>0.43631944444445292</v>
      </c>
      <c r="CP274" s="8">
        <f t="shared" si="267"/>
        <v>18.169999999999671</v>
      </c>
      <c r="CQ274" s="5"/>
      <c r="CR274" s="5"/>
      <c r="CT274" s="8"/>
      <c r="CU274" s="8"/>
      <c r="CV274" s="5"/>
      <c r="CW274" s="5"/>
      <c r="CY274" s="8"/>
      <c r="CZ274" s="8"/>
      <c r="DA274" s="5"/>
      <c r="DB274" s="5"/>
      <c r="DD274" s="8"/>
      <c r="DE274" s="8"/>
      <c r="DF274" s="5"/>
      <c r="DG274" s="5"/>
      <c r="DI274" s="8"/>
      <c r="DJ274" s="8"/>
      <c r="DL274" s="5"/>
      <c r="DN274" s="8"/>
      <c r="DO274" s="8"/>
    </row>
    <row r="275" spans="26:119">
      <c r="Z275" s="4">
        <f t="shared" si="268"/>
        <v>270</v>
      </c>
      <c r="AA275" t="s">
        <v>9</v>
      </c>
      <c r="AB275" s="7">
        <f t="shared" si="240"/>
        <v>5.8684965277777739</v>
      </c>
      <c r="AC275" s="7">
        <f t="shared" si="241"/>
        <v>5.3010000000000899</v>
      </c>
      <c r="AE275" s="4">
        <f t="shared" si="269"/>
        <v>270</v>
      </c>
      <c r="AF275" t="s">
        <v>9</v>
      </c>
      <c r="AG275" s="7">
        <f t="shared" si="242"/>
        <v>5.2164413580246709</v>
      </c>
      <c r="AH275" s="7">
        <f t="shared" si="243"/>
        <v>6.3010000000000899</v>
      </c>
      <c r="AJ275" s="4">
        <f t="shared" si="270"/>
        <v>270</v>
      </c>
      <c r="AK275" t="s">
        <v>22</v>
      </c>
      <c r="AL275" s="7">
        <f t="shared" si="244"/>
        <v>4.7878951841359978</v>
      </c>
      <c r="AM275" s="7">
        <f t="shared" si="245"/>
        <v>7.3010000000000899</v>
      </c>
      <c r="AO275" s="4">
        <f t="shared" si="271"/>
        <v>270</v>
      </c>
      <c r="AP275" t="s">
        <v>9</v>
      </c>
      <c r="AQ275" s="7">
        <f t="shared" si="246"/>
        <v>4.4950186170212625</v>
      </c>
      <c r="AR275" s="7">
        <f t="shared" si="247"/>
        <v>8.3009999999998509</v>
      </c>
      <c r="AT275" s="4">
        <f t="shared" si="272"/>
        <v>270</v>
      </c>
      <c r="AU275" s="1" t="s">
        <v>19</v>
      </c>
      <c r="AV275" s="7">
        <f t="shared" si="248"/>
        <v>4.2896624365482126</v>
      </c>
      <c r="AW275" s="7">
        <f t="shared" si="249"/>
        <v>9.3009999999998509</v>
      </c>
      <c r="AY275" s="4">
        <f t="shared" si="273"/>
        <v>270</v>
      </c>
      <c r="AZ275" s="1" t="s">
        <v>9</v>
      </c>
      <c r="BA275" s="7">
        <f t="shared" si="250"/>
        <v>4.1834826732673447</v>
      </c>
      <c r="BB275" s="7">
        <f t="shared" si="251"/>
        <v>10.300999999999851</v>
      </c>
      <c r="BD275" s="4">
        <f t="shared" si="274"/>
        <v>270</v>
      </c>
      <c r="BE275" s="1" t="s">
        <v>23</v>
      </c>
      <c r="BF275" s="7">
        <f t="shared" si="252"/>
        <v>4.1526461916461788</v>
      </c>
      <c r="BG275" s="7">
        <f t="shared" si="253"/>
        <v>11.300999999999851</v>
      </c>
      <c r="BI275" s="4">
        <f t="shared" si="275"/>
        <v>270</v>
      </c>
      <c r="BJ275" s="1" t="s">
        <v>21</v>
      </c>
      <c r="BK275" s="7">
        <f t="shared" si="254"/>
        <v>2.1303538083537834</v>
      </c>
      <c r="BL275" s="7">
        <f t="shared" si="255"/>
        <v>12.16900000000015</v>
      </c>
      <c r="BN275" s="4">
        <f t="shared" si="276"/>
        <v>270</v>
      </c>
      <c r="BO275" s="1" t="s">
        <v>22</v>
      </c>
      <c r="BP275" s="7">
        <f t="shared" si="256"/>
        <v>2.0995173267326326</v>
      </c>
      <c r="BQ275" s="7">
        <f t="shared" si="257"/>
        <v>13.16900000000015</v>
      </c>
      <c r="BS275" s="4">
        <f t="shared" si="277"/>
        <v>270</v>
      </c>
      <c r="BT275" s="1" t="s">
        <v>20</v>
      </c>
      <c r="BU275" s="7">
        <f t="shared" si="258"/>
        <v>1.9933375634517931</v>
      </c>
      <c r="BV275" s="7">
        <f t="shared" si="259"/>
        <v>14.16900000000015</v>
      </c>
      <c r="BX275" s="4">
        <f t="shared" si="278"/>
        <v>270</v>
      </c>
      <c r="BY275" t="s">
        <v>22</v>
      </c>
      <c r="BZ275" s="7">
        <f t="shared" si="260"/>
        <v>1.7879813829787432</v>
      </c>
      <c r="CA275" s="7">
        <f t="shared" si="261"/>
        <v>15.16900000000015</v>
      </c>
      <c r="CC275" s="5">
        <v>270</v>
      </c>
      <c r="CD275" t="s">
        <v>9</v>
      </c>
      <c r="CE275" s="8">
        <f t="shared" si="262"/>
        <v>1.4951048158639886</v>
      </c>
      <c r="CF275" s="8">
        <f t="shared" si="263"/>
        <v>16.16899999999967</v>
      </c>
      <c r="CG275" s="5"/>
      <c r="CH275" s="5">
        <v>270</v>
      </c>
      <c r="CI275" t="s">
        <v>22</v>
      </c>
      <c r="CJ275" s="8">
        <f t="shared" si="264"/>
        <v>1.0665586419753526</v>
      </c>
      <c r="CK275" s="8">
        <f t="shared" si="265"/>
        <v>17.16899999999967</v>
      </c>
      <c r="CL275" s="5"/>
      <c r="CM275" s="5">
        <v>270</v>
      </c>
      <c r="CN275" t="s">
        <v>22</v>
      </c>
      <c r="CO275" s="8">
        <f t="shared" si="266"/>
        <v>0.41450347222223072</v>
      </c>
      <c r="CP275" s="8">
        <f t="shared" si="267"/>
        <v>18.16899999999967</v>
      </c>
      <c r="CQ275" s="5"/>
      <c r="CR275" s="5"/>
      <c r="CT275" s="8"/>
      <c r="CU275" s="8"/>
      <c r="CV275" s="5"/>
      <c r="CW275" s="5"/>
      <c r="CY275" s="8"/>
      <c r="CZ275" s="8"/>
      <c r="DA275" s="5"/>
      <c r="DB275" s="5"/>
      <c r="DD275" s="8"/>
      <c r="DE275" s="8"/>
      <c r="DF275" s="5"/>
      <c r="DG275" s="5"/>
      <c r="DI275" s="8"/>
      <c r="DJ275" s="8"/>
      <c r="DL275" s="5"/>
      <c r="DN275" s="8"/>
      <c r="DO275" s="8"/>
    </row>
    <row r="276" spans="26:119">
      <c r="Z276" s="4">
        <f t="shared" si="268"/>
        <v>271</v>
      </c>
      <c r="AA276" t="s">
        <v>23</v>
      </c>
      <c r="AB276" s="7">
        <f t="shared" si="240"/>
        <v>5.8903124999999958</v>
      </c>
      <c r="AC276" s="7">
        <f t="shared" si="241"/>
        <v>5.3020000000000902</v>
      </c>
      <c r="AE276" s="4">
        <f t="shared" si="269"/>
        <v>271</v>
      </c>
      <c r="AF276" t="s">
        <v>23</v>
      </c>
      <c r="AG276" s="7">
        <f t="shared" si="242"/>
        <v>5.2358333333333125</v>
      </c>
      <c r="AH276" s="7">
        <f t="shared" si="243"/>
        <v>6.3020000000000902</v>
      </c>
      <c r="AJ276" s="4">
        <f t="shared" si="270"/>
        <v>271</v>
      </c>
      <c r="AK276" t="s">
        <v>22</v>
      </c>
      <c r="AL276" s="7">
        <f t="shared" si="244"/>
        <v>4.805694050991522</v>
      </c>
      <c r="AM276" s="7">
        <f t="shared" si="245"/>
        <v>7.3020000000000902</v>
      </c>
      <c r="AO276" s="4">
        <f t="shared" si="271"/>
        <v>271</v>
      </c>
      <c r="AP276" t="s">
        <v>9</v>
      </c>
      <c r="AQ276" s="7">
        <f t="shared" si="246"/>
        <v>4.5117287234042411</v>
      </c>
      <c r="AR276" s="7">
        <f t="shared" si="247"/>
        <v>8.3019999999998504</v>
      </c>
      <c r="AT276" s="4">
        <f t="shared" si="272"/>
        <v>271</v>
      </c>
      <c r="AU276" s="1" t="s">
        <v>19</v>
      </c>
      <c r="AV276" s="7">
        <f t="shared" si="248"/>
        <v>4.3056091370558267</v>
      </c>
      <c r="AW276" s="7">
        <f t="shared" si="249"/>
        <v>9.3019999999998504</v>
      </c>
      <c r="AY276" s="4">
        <f t="shared" si="273"/>
        <v>271</v>
      </c>
      <c r="AZ276" s="1" t="s">
        <v>9</v>
      </c>
      <c r="BA276" s="7">
        <f t="shared" si="250"/>
        <v>4.1990346534653646</v>
      </c>
      <c r="BB276" s="7">
        <f t="shared" si="251"/>
        <v>10.30199999999985</v>
      </c>
      <c r="BD276" s="4">
        <f t="shared" si="274"/>
        <v>271</v>
      </c>
      <c r="BE276" s="1" t="s">
        <v>22</v>
      </c>
      <c r="BF276" s="7">
        <f t="shared" si="252"/>
        <v>4.1680835380835255</v>
      </c>
      <c r="BG276" s="7">
        <f t="shared" si="253"/>
        <v>11.30199999999985</v>
      </c>
      <c r="BI276" s="4">
        <f t="shared" si="275"/>
        <v>271</v>
      </c>
      <c r="BJ276" s="1" t="s">
        <v>9</v>
      </c>
      <c r="BK276" s="7">
        <f t="shared" si="254"/>
        <v>2.1149164619164371</v>
      </c>
      <c r="BL276" s="7">
        <f t="shared" si="255"/>
        <v>12.16800000000015</v>
      </c>
      <c r="BN276" s="4">
        <f t="shared" si="276"/>
        <v>271</v>
      </c>
      <c r="BO276" s="1" t="s">
        <v>22</v>
      </c>
      <c r="BP276" s="7">
        <f t="shared" si="256"/>
        <v>2.0839653465346126</v>
      </c>
      <c r="BQ276" s="7">
        <f t="shared" si="257"/>
        <v>13.16800000000015</v>
      </c>
      <c r="BS276" s="4">
        <f t="shared" si="277"/>
        <v>271</v>
      </c>
      <c r="BT276" s="1" t="s">
        <v>20</v>
      </c>
      <c r="BU276" s="7">
        <f t="shared" si="258"/>
        <v>1.977390862944179</v>
      </c>
      <c r="BV276" s="7">
        <f t="shared" si="259"/>
        <v>14.16800000000015</v>
      </c>
      <c r="BX276" s="4">
        <f t="shared" si="278"/>
        <v>271</v>
      </c>
      <c r="BY276" t="s">
        <v>22</v>
      </c>
      <c r="BZ276" s="7">
        <f t="shared" si="260"/>
        <v>1.7712712765957646</v>
      </c>
      <c r="CA276" s="7">
        <f t="shared" si="261"/>
        <v>15.16800000000015</v>
      </c>
      <c r="CC276" s="5">
        <v>271</v>
      </c>
      <c r="CD276" t="s">
        <v>9</v>
      </c>
      <c r="CE276" s="8">
        <f t="shared" si="262"/>
        <v>1.4773059490084646</v>
      </c>
      <c r="CF276" s="8">
        <f t="shared" si="263"/>
        <v>16.167999999999669</v>
      </c>
      <c r="CG276" s="5"/>
      <c r="CH276" s="5">
        <v>271</v>
      </c>
      <c r="CI276" t="s">
        <v>21</v>
      </c>
      <c r="CJ276" s="8">
        <f t="shared" si="264"/>
        <v>1.0471666666667105</v>
      </c>
      <c r="CK276" s="8">
        <f t="shared" si="265"/>
        <v>17.167999999999669</v>
      </c>
      <c r="CL276" s="5"/>
      <c r="CM276" s="5">
        <v>271</v>
      </c>
      <c r="CN276" t="s">
        <v>21</v>
      </c>
      <c r="CO276" s="8">
        <f t="shared" si="266"/>
        <v>0.39268750000000852</v>
      </c>
      <c r="CP276" s="8">
        <f t="shared" si="267"/>
        <v>18.167999999999669</v>
      </c>
      <c r="CQ276" s="5"/>
      <c r="CR276" s="5"/>
      <c r="CT276" s="8"/>
      <c r="CU276" s="8"/>
      <c r="CV276" s="5"/>
      <c r="CW276" s="5"/>
      <c r="CY276" s="8"/>
      <c r="CZ276" s="8"/>
      <c r="DA276" s="5"/>
      <c r="DB276" s="5"/>
      <c r="DD276" s="8"/>
      <c r="DE276" s="8"/>
      <c r="DF276" s="5"/>
      <c r="DG276" s="5"/>
      <c r="DI276" s="8"/>
      <c r="DJ276" s="8"/>
      <c r="DL276" s="5"/>
      <c r="DN276" s="8"/>
      <c r="DO276" s="8"/>
    </row>
    <row r="277" spans="26:119">
      <c r="Z277" s="4">
        <f t="shared" si="268"/>
        <v>272</v>
      </c>
      <c r="AA277" t="s">
        <v>23</v>
      </c>
      <c r="AB277" s="7">
        <f t="shared" si="240"/>
        <v>5.9121284722222178</v>
      </c>
      <c r="AC277" s="7">
        <f t="shared" si="241"/>
        <v>5.3030000000000905</v>
      </c>
      <c r="AE277" s="4">
        <f t="shared" si="269"/>
        <v>272</v>
      </c>
      <c r="AF277" t="s">
        <v>23</v>
      </c>
      <c r="AG277" s="7">
        <f t="shared" si="242"/>
        <v>5.255225308641954</v>
      </c>
      <c r="AH277" s="7">
        <f t="shared" si="243"/>
        <v>6.3030000000000905</v>
      </c>
      <c r="AJ277" s="4">
        <f t="shared" si="270"/>
        <v>272</v>
      </c>
      <c r="AK277" t="s">
        <v>21</v>
      </c>
      <c r="AL277" s="7">
        <f t="shared" si="244"/>
        <v>4.8234929178470463</v>
      </c>
      <c r="AM277" s="7">
        <f t="shared" si="245"/>
        <v>7.3030000000000905</v>
      </c>
      <c r="AO277" s="4">
        <f t="shared" si="271"/>
        <v>272</v>
      </c>
      <c r="AP277" t="s">
        <v>19</v>
      </c>
      <c r="AQ277" s="7">
        <f t="shared" si="246"/>
        <v>4.5284388297872198</v>
      </c>
      <c r="AR277" s="7">
        <f t="shared" si="247"/>
        <v>8.3029999999998498</v>
      </c>
      <c r="AT277" s="4">
        <f t="shared" si="272"/>
        <v>272</v>
      </c>
      <c r="AU277" s="1" t="s">
        <v>22</v>
      </c>
      <c r="AV277" s="7">
        <f t="shared" si="248"/>
        <v>4.3215558375634409</v>
      </c>
      <c r="AW277" s="7">
        <f t="shared" si="249"/>
        <v>9.3029999999998498</v>
      </c>
      <c r="AY277" s="4">
        <f t="shared" si="273"/>
        <v>272</v>
      </c>
      <c r="AZ277" s="1" t="s">
        <v>23</v>
      </c>
      <c r="BA277" s="7">
        <f t="shared" si="250"/>
        <v>4.2145866336633846</v>
      </c>
      <c r="BB277" s="7">
        <f t="shared" si="251"/>
        <v>10.30299999999985</v>
      </c>
      <c r="BD277" s="4">
        <f t="shared" si="274"/>
        <v>272</v>
      </c>
      <c r="BE277" s="1" t="s">
        <v>22</v>
      </c>
      <c r="BF277" s="7">
        <f t="shared" si="252"/>
        <v>4.1835208845208722</v>
      </c>
      <c r="BG277" s="7">
        <f t="shared" si="253"/>
        <v>11.30299999999985</v>
      </c>
      <c r="BI277" s="4">
        <f t="shared" si="275"/>
        <v>272</v>
      </c>
      <c r="BJ277" s="1" t="s">
        <v>9</v>
      </c>
      <c r="BK277" s="7">
        <f t="shared" si="254"/>
        <v>2.0994791154790908</v>
      </c>
      <c r="BL277" s="7">
        <f t="shared" si="255"/>
        <v>12.167000000000151</v>
      </c>
      <c r="BN277" s="4">
        <f t="shared" si="276"/>
        <v>272</v>
      </c>
      <c r="BO277" s="1" t="s">
        <v>21</v>
      </c>
      <c r="BP277" s="7">
        <f t="shared" si="256"/>
        <v>2.0684133663365927</v>
      </c>
      <c r="BQ277" s="7">
        <f t="shared" si="257"/>
        <v>13.167000000000151</v>
      </c>
      <c r="BS277" s="4">
        <f t="shared" si="277"/>
        <v>272</v>
      </c>
      <c r="BT277" s="1" t="s">
        <v>9</v>
      </c>
      <c r="BU277" s="7">
        <f t="shared" si="258"/>
        <v>1.9614441624365648</v>
      </c>
      <c r="BV277" s="7">
        <f t="shared" si="259"/>
        <v>14.167000000000151</v>
      </c>
      <c r="BX277" s="4">
        <f t="shared" si="278"/>
        <v>272</v>
      </c>
      <c r="BY277" t="s">
        <v>20</v>
      </c>
      <c r="BZ277" s="7">
        <f t="shared" si="260"/>
        <v>1.7545611702127859</v>
      </c>
      <c r="CA277" s="7">
        <f t="shared" si="261"/>
        <v>15.167000000000151</v>
      </c>
      <c r="CC277" s="5">
        <v>272</v>
      </c>
      <c r="CD277" t="s">
        <v>23</v>
      </c>
      <c r="CE277" s="8">
        <f t="shared" si="262"/>
        <v>1.4595070821529406</v>
      </c>
      <c r="CF277" s="8">
        <f t="shared" si="263"/>
        <v>16.166999999999668</v>
      </c>
      <c r="CG277" s="5"/>
      <c r="CH277" s="5">
        <v>272</v>
      </c>
      <c r="CI277" t="s">
        <v>21</v>
      </c>
      <c r="CJ277" s="8">
        <f t="shared" si="264"/>
        <v>1.0277746913580685</v>
      </c>
      <c r="CK277" s="8">
        <f t="shared" si="265"/>
        <v>17.166999999999668</v>
      </c>
      <c r="CL277" s="5"/>
      <c r="CM277" s="5">
        <v>272</v>
      </c>
      <c r="CN277" t="s">
        <v>21</v>
      </c>
      <c r="CO277" s="8">
        <f t="shared" si="266"/>
        <v>0.37087152777778631</v>
      </c>
      <c r="CP277" s="8">
        <f t="shared" si="267"/>
        <v>18.166999999999668</v>
      </c>
      <c r="CQ277" s="5"/>
      <c r="CR277" s="5"/>
      <c r="CT277" s="8"/>
      <c r="CU277" s="8"/>
      <c r="CV277" s="5"/>
      <c r="CW277" s="5"/>
      <c r="CY277" s="8"/>
      <c r="CZ277" s="8"/>
      <c r="DA277" s="5"/>
      <c r="DB277" s="5"/>
      <c r="DD277" s="8"/>
      <c r="DE277" s="8"/>
      <c r="DF277" s="5"/>
      <c r="DG277" s="5"/>
      <c r="DI277" s="8"/>
      <c r="DJ277" s="8"/>
      <c r="DL277" s="5"/>
      <c r="DN277" s="8"/>
      <c r="DO277" s="8"/>
    </row>
    <row r="278" spans="26:119">
      <c r="Z278" s="4">
        <f t="shared" si="268"/>
        <v>273</v>
      </c>
      <c r="AA278" t="s">
        <v>22</v>
      </c>
      <c r="AB278" s="7">
        <f t="shared" si="240"/>
        <v>5.9339444444444398</v>
      </c>
      <c r="AC278" s="7">
        <f t="shared" si="241"/>
        <v>5.3040000000000909</v>
      </c>
      <c r="AE278" s="4">
        <f t="shared" si="269"/>
        <v>273</v>
      </c>
      <c r="AF278" t="s">
        <v>22</v>
      </c>
      <c r="AG278" s="7">
        <f t="shared" si="242"/>
        <v>5.2746172839505956</v>
      </c>
      <c r="AH278" s="7">
        <f t="shared" si="243"/>
        <v>6.3040000000000909</v>
      </c>
      <c r="AJ278" s="4">
        <f t="shared" si="270"/>
        <v>273</v>
      </c>
      <c r="AK278" t="s">
        <v>21</v>
      </c>
      <c r="AL278" s="7">
        <f t="shared" si="244"/>
        <v>4.8412917847025705</v>
      </c>
      <c r="AM278" s="7">
        <f t="shared" si="245"/>
        <v>7.3040000000000909</v>
      </c>
      <c r="AO278" s="4">
        <f t="shared" si="271"/>
        <v>273</v>
      </c>
      <c r="AP278" t="s">
        <v>19</v>
      </c>
      <c r="AQ278" s="7">
        <f t="shared" si="246"/>
        <v>4.5451489361701984</v>
      </c>
      <c r="AR278" s="7">
        <f t="shared" si="247"/>
        <v>8.3039999999998493</v>
      </c>
      <c r="AT278" s="4">
        <f t="shared" si="272"/>
        <v>273</v>
      </c>
      <c r="AU278" s="1" t="s">
        <v>22</v>
      </c>
      <c r="AV278" s="7">
        <f t="shared" si="248"/>
        <v>4.337502538071055</v>
      </c>
      <c r="AW278" s="7">
        <f t="shared" si="249"/>
        <v>9.3039999999998493</v>
      </c>
      <c r="AY278" s="4">
        <f t="shared" si="273"/>
        <v>273</v>
      </c>
      <c r="AZ278" s="1" t="s">
        <v>23</v>
      </c>
      <c r="BA278" s="7">
        <f t="shared" si="250"/>
        <v>4.2301386138614046</v>
      </c>
      <c r="BB278" s="7">
        <f t="shared" si="251"/>
        <v>10.303999999999849</v>
      </c>
      <c r="BD278" s="4">
        <f t="shared" si="274"/>
        <v>273</v>
      </c>
      <c r="BE278" s="1" t="s">
        <v>22</v>
      </c>
      <c r="BF278" s="7">
        <f t="shared" si="252"/>
        <v>4.198958230958219</v>
      </c>
      <c r="BG278" s="7">
        <f t="shared" si="253"/>
        <v>11.303999999999849</v>
      </c>
      <c r="BI278" s="4">
        <f t="shared" si="275"/>
        <v>273</v>
      </c>
      <c r="BJ278" s="1" t="s">
        <v>9</v>
      </c>
      <c r="BK278" s="7">
        <f t="shared" si="254"/>
        <v>2.0840417690417445</v>
      </c>
      <c r="BL278" s="7">
        <f t="shared" si="255"/>
        <v>12.166000000000151</v>
      </c>
      <c r="BN278" s="4">
        <f t="shared" si="276"/>
        <v>273</v>
      </c>
      <c r="BO278" s="1" t="s">
        <v>21</v>
      </c>
      <c r="BP278" s="7">
        <f t="shared" si="256"/>
        <v>2.0528613861385727</v>
      </c>
      <c r="BQ278" s="7">
        <f t="shared" si="257"/>
        <v>13.166000000000151</v>
      </c>
      <c r="BS278" s="4">
        <f t="shared" si="277"/>
        <v>273</v>
      </c>
      <c r="BT278" s="1" t="s">
        <v>9</v>
      </c>
      <c r="BU278" s="7">
        <f t="shared" si="258"/>
        <v>1.9454974619289507</v>
      </c>
      <c r="BV278" s="7">
        <f t="shared" si="259"/>
        <v>14.166000000000151</v>
      </c>
      <c r="BX278" s="4">
        <f t="shared" si="278"/>
        <v>273</v>
      </c>
      <c r="BY278" t="s">
        <v>20</v>
      </c>
      <c r="BZ278" s="7">
        <f t="shared" si="260"/>
        <v>1.7378510638298073</v>
      </c>
      <c r="CA278" s="7">
        <f t="shared" si="261"/>
        <v>15.166000000000151</v>
      </c>
      <c r="CC278" s="5">
        <v>273</v>
      </c>
      <c r="CD278" t="s">
        <v>23</v>
      </c>
      <c r="CE278" s="8">
        <f t="shared" si="262"/>
        <v>1.4417082152974166</v>
      </c>
      <c r="CF278" s="8">
        <f t="shared" si="263"/>
        <v>16.165999999999666</v>
      </c>
      <c r="CG278" s="5"/>
      <c r="CH278" s="5">
        <v>273</v>
      </c>
      <c r="CI278" t="s">
        <v>9</v>
      </c>
      <c r="CJ278" s="8">
        <f t="shared" si="264"/>
        <v>1.0083827160494265</v>
      </c>
      <c r="CK278" s="8">
        <f t="shared" si="265"/>
        <v>17.165999999999666</v>
      </c>
      <c r="CL278" s="5"/>
      <c r="CM278" s="5">
        <v>273</v>
      </c>
      <c r="CN278" t="s">
        <v>9</v>
      </c>
      <c r="CO278" s="8">
        <f t="shared" si="266"/>
        <v>0.34905555555556411</v>
      </c>
      <c r="CP278" s="8">
        <f t="shared" si="267"/>
        <v>18.165999999999666</v>
      </c>
      <c r="CQ278" s="5"/>
      <c r="CR278" s="5"/>
      <c r="CT278" s="8"/>
      <c r="CU278" s="8"/>
      <c r="CV278" s="5"/>
      <c r="CW278" s="5"/>
      <c r="CY278" s="8"/>
      <c r="CZ278" s="8"/>
      <c r="DA278" s="5"/>
      <c r="DB278" s="5"/>
      <c r="DD278" s="8"/>
      <c r="DE278" s="8"/>
      <c r="DF278" s="5"/>
      <c r="DG278" s="5"/>
      <c r="DI278" s="8"/>
      <c r="DJ278" s="8"/>
      <c r="DL278" s="5"/>
      <c r="DN278" s="8"/>
      <c r="DO278" s="8"/>
    </row>
    <row r="279" spans="26:119">
      <c r="Z279" s="4">
        <f t="shared" si="268"/>
        <v>274</v>
      </c>
      <c r="AA279" t="s">
        <v>22</v>
      </c>
      <c r="AB279" s="7">
        <f t="shared" si="240"/>
        <v>5.9557604166666618</v>
      </c>
      <c r="AC279" s="7">
        <f t="shared" si="241"/>
        <v>5.3050000000000912</v>
      </c>
      <c r="AE279" s="4">
        <f t="shared" si="269"/>
        <v>274</v>
      </c>
      <c r="AF279" t="s">
        <v>22</v>
      </c>
      <c r="AG279" s="7">
        <f t="shared" si="242"/>
        <v>5.2940092592592372</v>
      </c>
      <c r="AH279" s="7">
        <f t="shared" si="243"/>
        <v>6.3050000000000912</v>
      </c>
      <c r="AJ279" s="4">
        <f t="shared" si="270"/>
        <v>274</v>
      </c>
      <c r="AK279" t="s">
        <v>9</v>
      </c>
      <c r="AL279" s="7">
        <f t="shared" si="244"/>
        <v>4.8590906515580947</v>
      </c>
      <c r="AM279" s="7">
        <f t="shared" si="245"/>
        <v>7.3050000000000912</v>
      </c>
      <c r="AO279" s="4">
        <f t="shared" si="271"/>
        <v>274</v>
      </c>
      <c r="AP279" t="s">
        <v>22</v>
      </c>
      <c r="AQ279" s="7">
        <f t="shared" si="246"/>
        <v>4.5618590425531771</v>
      </c>
      <c r="AR279" s="7">
        <f t="shared" si="247"/>
        <v>8.3049999999998487</v>
      </c>
      <c r="AT279" s="4">
        <f t="shared" si="272"/>
        <v>274</v>
      </c>
      <c r="AU279" s="1" t="s">
        <v>22</v>
      </c>
      <c r="AV279" s="7">
        <f t="shared" si="248"/>
        <v>4.3534492385786692</v>
      </c>
      <c r="AW279" s="7">
        <f t="shared" si="249"/>
        <v>9.3049999999998487</v>
      </c>
      <c r="AY279" s="4">
        <f t="shared" si="273"/>
        <v>274</v>
      </c>
      <c r="AZ279" s="1" t="s">
        <v>22</v>
      </c>
      <c r="BA279" s="7">
        <f t="shared" si="250"/>
        <v>4.2456905940594245</v>
      </c>
      <c r="BB279" s="7">
        <f t="shared" si="251"/>
        <v>10.304999999999849</v>
      </c>
      <c r="BD279" s="4">
        <f t="shared" si="274"/>
        <v>274</v>
      </c>
      <c r="BE279" s="1" t="s">
        <v>21</v>
      </c>
      <c r="BF279" s="7">
        <f t="shared" si="252"/>
        <v>4.2143955773955657</v>
      </c>
      <c r="BG279" s="7">
        <f t="shared" si="253"/>
        <v>11.304999999999849</v>
      </c>
      <c r="BI279" s="4">
        <f t="shared" si="275"/>
        <v>274</v>
      </c>
      <c r="BJ279" s="1" t="s">
        <v>23</v>
      </c>
      <c r="BK279" s="7">
        <f t="shared" si="254"/>
        <v>2.0686044226043983</v>
      </c>
      <c r="BL279" s="7">
        <f t="shared" si="255"/>
        <v>12.165000000000152</v>
      </c>
      <c r="BN279" s="4">
        <f t="shared" si="276"/>
        <v>274</v>
      </c>
      <c r="BO279" s="1" t="s">
        <v>9</v>
      </c>
      <c r="BP279" s="7">
        <f t="shared" si="256"/>
        <v>2.0373094059405528</v>
      </c>
      <c r="BQ279" s="7">
        <f t="shared" si="257"/>
        <v>13.165000000000152</v>
      </c>
      <c r="BS279" s="4">
        <f t="shared" si="277"/>
        <v>274</v>
      </c>
      <c r="BT279" s="1" t="s">
        <v>9</v>
      </c>
      <c r="BU279" s="7">
        <f t="shared" si="258"/>
        <v>1.9295507614213365</v>
      </c>
      <c r="BV279" s="7">
        <f t="shared" si="259"/>
        <v>14.165000000000152</v>
      </c>
      <c r="BX279" s="4">
        <f t="shared" si="278"/>
        <v>274</v>
      </c>
      <c r="BY279" t="s">
        <v>9</v>
      </c>
      <c r="BZ279" s="7">
        <f t="shared" si="260"/>
        <v>1.7211409574468286</v>
      </c>
      <c r="CA279" s="7">
        <f t="shared" si="261"/>
        <v>15.165000000000152</v>
      </c>
      <c r="CC279" s="5">
        <v>274</v>
      </c>
      <c r="CD279" t="s">
        <v>22</v>
      </c>
      <c r="CE279" s="8">
        <f t="shared" si="262"/>
        <v>1.4239093484418925</v>
      </c>
      <c r="CF279" s="8">
        <f t="shared" si="263"/>
        <v>16.164999999999665</v>
      </c>
      <c r="CG279" s="5"/>
      <c r="CH279" s="5">
        <v>274</v>
      </c>
      <c r="CI279" t="s">
        <v>9</v>
      </c>
      <c r="CJ279" s="8">
        <f t="shared" si="264"/>
        <v>0.98899074074078452</v>
      </c>
      <c r="CK279" s="8">
        <f t="shared" si="265"/>
        <v>17.164999999999665</v>
      </c>
      <c r="CL279" s="5"/>
      <c r="CM279" s="5">
        <v>274</v>
      </c>
      <c r="CN279" t="s">
        <v>9</v>
      </c>
      <c r="CO279" s="8">
        <f t="shared" si="266"/>
        <v>0.32723958333334191</v>
      </c>
      <c r="CP279" s="8">
        <f t="shared" si="267"/>
        <v>18.164999999999665</v>
      </c>
      <c r="CQ279" s="5"/>
      <c r="CR279" s="5"/>
      <c r="CT279" s="8"/>
      <c r="CU279" s="8"/>
      <c r="CV279" s="5"/>
      <c r="CW279" s="5"/>
      <c r="CY279" s="8"/>
      <c r="CZ279" s="8"/>
      <c r="DA279" s="5"/>
      <c r="DB279" s="5"/>
      <c r="DD279" s="8"/>
      <c r="DE279" s="8"/>
      <c r="DF279" s="5"/>
      <c r="DG279" s="5"/>
      <c r="DI279" s="8"/>
      <c r="DJ279" s="8"/>
      <c r="DL279" s="5"/>
      <c r="DN279" s="8"/>
      <c r="DO279" s="8"/>
    </row>
    <row r="280" spans="26:119">
      <c r="Z280" s="4">
        <f t="shared" si="268"/>
        <v>275</v>
      </c>
      <c r="AA280" t="s">
        <v>22</v>
      </c>
      <c r="AB280" s="7">
        <f t="shared" si="240"/>
        <v>5.9775763888888838</v>
      </c>
      <c r="AC280" s="7">
        <f t="shared" si="241"/>
        <v>5.3060000000000915</v>
      </c>
      <c r="AE280" s="4">
        <f t="shared" si="269"/>
        <v>275</v>
      </c>
      <c r="AF280" t="s">
        <v>22</v>
      </c>
      <c r="AG280" s="7">
        <f t="shared" si="242"/>
        <v>5.3134012345678787</v>
      </c>
      <c r="AH280" s="7">
        <f t="shared" si="243"/>
        <v>6.3060000000000915</v>
      </c>
      <c r="AJ280" s="4">
        <f t="shared" si="270"/>
        <v>275</v>
      </c>
      <c r="AK280" t="s">
        <v>9</v>
      </c>
      <c r="AL280" s="7">
        <f t="shared" si="244"/>
        <v>4.876889518413619</v>
      </c>
      <c r="AM280" s="7">
        <f t="shared" si="245"/>
        <v>7.3060000000000915</v>
      </c>
      <c r="AO280" s="4">
        <f t="shared" si="271"/>
        <v>275</v>
      </c>
      <c r="AP280" t="s">
        <v>22</v>
      </c>
      <c r="AQ280" s="7">
        <f t="shared" si="246"/>
        <v>4.5785691489361557</v>
      </c>
      <c r="AR280" s="7">
        <f t="shared" si="247"/>
        <v>8.3059999999998482</v>
      </c>
      <c r="AT280" s="4">
        <f t="shared" si="272"/>
        <v>275</v>
      </c>
      <c r="AU280" s="1" t="s">
        <v>21</v>
      </c>
      <c r="AV280" s="7">
        <f t="shared" si="248"/>
        <v>4.3693959390862833</v>
      </c>
      <c r="AW280" s="7">
        <f t="shared" si="249"/>
        <v>9.3059999999998482</v>
      </c>
      <c r="AY280" s="4">
        <f t="shared" si="273"/>
        <v>275</v>
      </c>
      <c r="AZ280" s="1" t="s">
        <v>22</v>
      </c>
      <c r="BA280" s="7">
        <f t="shared" si="250"/>
        <v>4.2612425742574445</v>
      </c>
      <c r="BB280" s="7">
        <f t="shared" si="251"/>
        <v>10.305999999999848</v>
      </c>
      <c r="BD280" s="4">
        <f t="shared" si="274"/>
        <v>275</v>
      </c>
      <c r="BE280" s="1" t="s">
        <v>21</v>
      </c>
      <c r="BF280" s="7">
        <f t="shared" si="252"/>
        <v>4.2298329238329124</v>
      </c>
      <c r="BG280" s="7">
        <f t="shared" si="253"/>
        <v>11.305999999999848</v>
      </c>
      <c r="BI280" s="4">
        <f t="shared" si="275"/>
        <v>275</v>
      </c>
      <c r="BJ280" s="1" t="s">
        <v>23</v>
      </c>
      <c r="BK280" s="7">
        <f t="shared" si="254"/>
        <v>2.053167076167052</v>
      </c>
      <c r="BL280" s="7">
        <f t="shared" si="255"/>
        <v>12.164000000000152</v>
      </c>
      <c r="BN280" s="4">
        <f t="shared" si="276"/>
        <v>275</v>
      </c>
      <c r="BO280" s="1" t="s">
        <v>9</v>
      </c>
      <c r="BP280" s="7">
        <f t="shared" si="256"/>
        <v>2.0217574257425328</v>
      </c>
      <c r="BQ280" s="7">
        <f t="shared" si="257"/>
        <v>13.164000000000152</v>
      </c>
      <c r="BS280" s="4">
        <f t="shared" si="277"/>
        <v>275</v>
      </c>
      <c r="BT280" s="1" t="s">
        <v>23</v>
      </c>
      <c r="BU280" s="7">
        <f t="shared" si="258"/>
        <v>1.9136040609137224</v>
      </c>
      <c r="BV280" s="7">
        <f t="shared" si="259"/>
        <v>14.164000000000152</v>
      </c>
      <c r="BX280" s="4">
        <f t="shared" si="278"/>
        <v>275</v>
      </c>
      <c r="BY280" t="s">
        <v>9</v>
      </c>
      <c r="BZ280" s="7">
        <f t="shared" si="260"/>
        <v>1.7044308510638499</v>
      </c>
      <c r="CA280" s="7">
        <f t="shared" si="261"/>
        <v>15.164000000000152</v>
      </c>
      <c r="CC280" s="5">
        <v>275</v>
      </c>
      <c r="CD280" t="s">
        <v>22</v>
      </c>
      <c r="CE280" s="8">
        <f t="shared" si="262"/>
        <v>1.4061104815863685</v>
      </c>
      <c r="CF280" s="8">
        <f t="shared" si="263"/>
        <v>16.163999999999664</v>
      </c>
      <c r="CG280" s="5"/>
      <c r="CH280" s="5">
        <v>275</v>
      </c>
      <c r="CI280" t="s">
        <v>9</v>
      </c>
      <c r="CJ280" s="8">
        <f t="shared" si="264"/>
        <v>0.96959876543214252</v>
      </c>
      <c r="CK280" s="8">
        <f t="shared" si="265"/>
        <v>17.163999999999664</v>
      </c>
      <c r="CL280" s="5"/>
      <c r="CM280" s="5">
        <v>275</v>
      </c>
      <c r="CN280" t="s">
        <v>9</v>
      </c>
      <c r="CO280" s="8">
        <f t="shared" si="266"/>
        <v>0.30542361111111971</v>
      </c>
      <c r="CP280" s="8">
        <f t="shared" si="267"/>
        <v>18.163999999999664</v>
      </c>
      <c r="CQ280" s="5"/>
      <c r="CR280" s="5"/>
      <c r="CT280" s="8"/>
      <c r="CU280" s="8"/>
      <c r="CV280" s="5"/>
      <c r="CW280" s="5"/>
      <c r="CY280" s="8"/>
      <c r="CZ280" s="8"/>
      <c r="DA280" s="5"/>
      <c r="DB280" s="5"/>
      <c r="DD280" s="8"/>
      <c r="DE280" s="8"/>
      <c r="DF280" s="5"/>
      <c r="DG280" s="5"/>
      <c r="DI280" s="8"/>
      <c r="DJ280" s="8"/>
      <c r="DL280" s="5"/>
      <c r="DN280" s="8"/>
      <c r="DO280" s="8"/>
    </row>
    <row r="281" spans="26:119">
      <c r="Z281" s="4">
        <f t="shared" si="268"/>
        <v>276</v>
      </c>
      <c r="AA281" t="s">
        <v>22</v>
      </c>
      <c r="AB281" s="7">
        <f t="shared" si="240"/>
        <v>5.9993923611111057</v>
      </c>
      <c r="AC281" s="7">
        <f t="shared" si="241"/>
        <v>5.3070000000000919</v>
      </c>
      <c r="AE281" s="4">
        <f t="shared" si="269"/>
        <v>276</v>
      </c>
      <c r="AF281" t="s">
        <v>21</v>
      </c>
      <c r="AG281" s="7">
        <f t="shared" si="242"/>
        <v>5.3327932098765203</v>
      </c>
      <c r="AH281" s="7">
        <f t="shared" si="243"/>
        <v>6.3070000000000919</v>
      </c>
      <c r="AJ281" s="4">
        <f t="shared" si="270"/>
        <v>276</v>
      </c>
      <c r="AK281" t="s">
        <v>9</v>
      </c>
      <c r="AL281" s="7">
        <f t="shared" si="244"/>
        <v>4.8946883852691432</v>
      </c>
      <c r="AM281" s="7">
        <f t="shared" si="245"/>
        <v>7.3070000000000919</v>
      </c>
      <c r="AO281" s="4">
        <f t="shared" si="271"/>
        <v>276</v>
      </c>
      <c r="AP281" t="s">
        <v>22</v>
      </c>
      <c r="AQ281" s="7">
        <f t="shared" si="246"/>
        <v>4.5952792553191344</v>
      </c>
      <c r="AR281" s="7">
        <f t="shared" si="247"/>
        <v>8.3069999999998476</v>
      </c>
      <c r="AT281" s="4">
        <f t="shared" si="272"/>
        <v>276</v>
      </c>
      <c r="AU281" s="1" t="s">
        <v>21</v>
      </c>
      <c r="AV281" s="7">
        <f t="shared" si="248"/>
        <v>4.3853426395938975</v>
      </c>
      <c r="AW281" s="7">
        <f t="shared" si="249"/>
        <v>9.3069999999998476</v>
      </c>
      <c r="AY281" s="4">
        <f t="shared" si="273"/>
        <v>276</v>
      </c>
      <c r="AZ281" s="1" t="s">
        <v>22</v>
      </c>
      <c r="BA281" s="7">
        <f t="shared" si="250"/>
        <v>4.2767945544554644</v>
      </c>
      <c r="BB281" s="7">
        <f t="shared" si="251"/>
        <v>10.306999999999848</v>
      </c>
      <c r="BD281" s="4">
        <f t="shared" si="274"/>
        <v>276</v>
      </c>
      <c r="BE281" s="1" t="s">
        <v>9</v>
      </c>
      <c r="BF281" s="7">
        <f t="shared" si="252"/>
        <v>4.2452702702702592</v>
      </c>
      <c r="BG281" s="7">
        <f t="shared" si="253"/>
        <v>11.306999999999848</v>
      </c>
      <c r="BI281" s="4">
        <f t="shared" si="275"/>
        <v>276</v>
      </c>
      <c r="BJ281" s="1" t="s">
        <v>22</v>
      </c>
      <c r="BK281" s="7">
        <f t="shared" si="254"/>
        <v>2.0377297297297057</v>
      </c>
      <c r="BL281" s="7">
        <f t="shared" si="255"/>
        <v>12.163000000000153</v>
      </c>
      <c r="BN281" s="4">
        <f t="shared" si="276"/>
        <v>276</v>
      </c>
      <c r="BO281" s="1" t="s">
        <v>9</v>
      </c>
      <c r="BP281" s="7">
        <f t="shared" si="256"/>
        <v>2.0062054455445129</v>
      </c>
      <c r="BQ281" s="7">
        <f t="shared" si="257"/>
        <v>13.163000000000153</v>
      </c>
      <c r="BS281" s="4">
        <f t="shared" si="277"/>
        <v>276</v>
      </c>
      <c r="BT281" s="1" t="s">
        <v>23</v>
      </c>
      <c r="BU281" s="7">
        <f t="shared" si="258"/>
        <v>1.8976573604061082</v>
      </c>
      <c r="BV281" s="7">
        <f t="shared" si="259"/>
        <v>14.163000000000153</v>
      </c>
      <c r="BX281" s="4">
        <f t="shared" si="278"/>
        <v>276</v>
      </c>
      <c r="BY281" t="s">
        <v>9</v>
      </c>
      <c r="BZ281" s="7">
        <f t="shared" si="260"/>
        <v>1.6877207446808713</v>
      </c>
      <c r="CA281" s="7">
        <f t="shared" si="261"/>
        <v>15.163000000000153</v>
      </c>
      <c r="CC281" s="5">
        <v>276</v>
      </c>
      <c r="CD281" t="s">
        <v>22</v>
      </c>
      <c r="CE281" s="8">
        <f t="shared" si="262"/>
        <v>1.3883116147308445</v>
      </c>
      <c r="CF281" s="8">
        <f t="shared" si="263"/>
        <v>16.162999999999663</v>
      </c>
      <c r="CG281" s="5"/>
      <c r="CH281" s="5">
        <v>276</v>
      </c>
      <c r="CI281" t="s">
        <v>23</v>
      </c>
      <c r="CJ281" s="8">
        <f t="shared" si="264"/>
        <v>0.95020679012350051</v>
      </c>
      <c r="CK281" s="8">
        <f t="shared" si="265"/>
        <v>17.162999999999663</v>
      </c>
      <c r="CL281" s="5"/>
      <c r="CM281" s="5">
        <v>276</v>
      </c>
      <c r="CN281" t="s">
        <v>9</v>
      </c>
      <c r="CO281" s="8">
        <f t="shared" si="266"/>
        <v>0.28360763888889751</v>
      </c>
      <c r="CP281" s="8">
        <f t="shared" si="267"/>
        <v>18.162999999999663</v>
      </c>
      <c r="CQ281" s="5"/>
      <c r="CR281" s="5"/>
      <c r="CT281" s="8"/>
      <c r="CU281" s="8"/>
      <c r="CV281" s="5"/>
      <c r="CW281" s="5"/>
      <c r="CY281" s="8"/>
      <c r="CZ281" s="8"/>
      <c r="DA281" s="5"/>
      <c r="DB281" s="5"/>
      <c r="DD281" s="8"/>
      <c r="DE281" s="8"/>
      <c r="DF281" s="5"/>
      <c r="DG281" s="5"/>
      <c r="DI281" s="8"/>
      <c r="DJ281" s="8"/>
      <c r="DL281" s="5"/>
      <c r="DN281" s="8"/>
      <c r="DO281" s="8"/>
    </row>
    <row r="282" spans="26:119">
      <c r="Z282" s="4">
        <f t="shared" si="268"/>
        <v>277</v>
      </c>
      <c r="AA282" t="s">
        <v>21</v>
      </c>
      <c r="AB282" s="7">
        <f t="shared" si="240"/>
        <v>6.0212083333333277</v>
      </c>
      <c r="AC282" s="7">
        <f t="shared" si="241"/>
        <v>5.3080000000000922</v>
      </c>
      <c r="AE282" s="4">
        <f t="shared" si="269"/>
        <v>277</v>
      </c>
      <c r="AF282" t="s">
        <v>21</v>
      </c>
      <c r="AG282" s="7">
        <f t="shared" si="242"/>
        <v>5.3521851851851618</v>
      </c>
      <c r="AH282" s="7">
        <f t="shared" si="243"/>
        <v>6.3080000000000922</v>
      </c>
      <c r="AJ282" s="4">
        <f t="shared" si="270"/>
        <v>277</v>
      </c>
      <c r="AK282" t="s">
        <v>9</v>
      </c>
      <c r="AL282" s="7">
        <f t="shared" si="244"/>
        <v>4.9124872521246674</v>
      </c>
      <c r="AM282" s="7">
        <f t="shared" si="245"/>
        <v>7.3080000000000922</v>
      </c>
      <c r="AO282" s="4">
        <f t="shared" si="271"/>
        <v>277</v>
      </c>
      <c r="AP282" t="s">
        <v>21</v>
      </c>
      <c r="AQ282" s="7">
        <f t="shared" si="246"/>
        <v>4.611989361702113</v>
      </c>
      <c r="AR282" s="7">
        <f t="shared" si="247"/>
        <v>8.3079999999998471</v>
      </c>
      <c r="AT282" s="4">
        <f t="shared" si="272"/>
        <v>277</v>
      </c>
      <c r="AU282" s="1" t="s">
        <v>9</v>
      </c>
      <c r="AV282" s="7">
        <f t="shared" si="248"/>
        <v>4.4012893401015116</v>
      </c>
      <c r="AW282" s="7">
        <f t="shared" si="249"/>
        <v>9.3079999999998471</v>
      </c>
      <c r="AY282" s="4">
        <f t="shared" si="273"/>
        <v>277</v>
      </c>
      <c r="AZ282" s="1" t="s">
        <v>20</v>
      </c>
      <c r="BA282" s="7">
        <f t="shared" si="250"/>
        <v>4.2923465346534844</v>
      </c>
      <c r="BB282" s="7">
        <f t="shared" si="251"/>
        <v>10.307999999999847</v>
      </c>
      <c r="BD282" s="4">
        <f t="shared" si="274"/>
        <v>277</v>
      </c>
      <c r="BE282" s="1" t="s">
        <v>9</v>
      </c>
      <c r="BF282" s="7">
        <f t="shared" si="252"/>
        <v>4.2607076167076059</v>
      </c>
      <c r="BG282" s="7">
        <f t="shared" si="253"/>
        <v>11.307999999999847</v>
      </c>
      <c r="BI282" s="4">
        <f t="shared" si="275"/>
        <v>277</v>
      </c>
      <c r="BJ282" s="1" t="s">
        <v>22</v>
      </c>
      <c r="BK282" s="7">
        <f t="shared" si="254"/>
        <v>2.0222923832923594</v>
      </c>
      <c r="BL282" s="7">
        <f t="shared" si="255"/>
        <v>12.162000000000154</v>
      </c>
      <c r="BN282" s="4">
        <f t="shared" si="276"/>
        <v>277</v>
      </c>
      <c r="BO282" s="1" t="s">
        <v>19</v>
      </c>
      <c r="BP282" s="7">
        <f t="shared" si="256"/>
        <v>1.9906534653464931</v>
      </c>
      <c r="BQ282" s="7">
        <f t="shared" si="257"/>
        <v>13.162000000000154</v>
      </c>
      <c r="BS282" s="4">
        <f t="shared" si="277"/>
        <v>277</v>
      </c>
      <c r="BT282" s="1" t="s">
        <v>22</v>
      </c>
      <c r="BU282" s="7">
        <f t="shared" si="258"/>
        <v>1.8817106598984941</v>
      </c>
      <c r="BV282" s="7">
        <f t="shared" si="259"/>
        <v>14.162000000000154</v>
      </c>
      <c r="BX282" s="4">
        <f t="shared" si="278"/>
        <v>277</v>
      </c>
      <c r="BY282" t="s">
        <v>23</v>
      </c>
      <c r="BZ282" s="7">
        <f t="shared" si="260"/>
        <v>1.6710106382978926</v>
      </c>
      <c r="CA282" s="7">
        <f t="shared" si="261"/>
        <v>15.162000000000154</v>
      </c>
      <c r="CC282" s="5">
        <v>277</v>
      </c>
      <c r="CD282" t="s">
        <v>22</v>
      </c>
      <c r="CE282" s="8">
        <f t="shared" si="262"/>
        <v>1.3705127478753205</v>
      </c>
      <c r="CF282" s="8">
        <f t="shared" si="263"/>
        <v>16.161999999999662</v>
      </c>
      <c r="CG282" s="5"/>
      <c r="CH282" s="5">
        <v>277</v>
      </c>
      <c r="CI282" t="s">
        <v>23</v>
      </c>
      <c r="CJ282" s="8">
        <f t="shared" si="264"/>
        <v>0.9308148148148585</v>
      </c>
      <c r="CK282" s="8">
        <f t="shared" si="265"/>
        <v>17.161999999999662</v>
      </c>
      <c r="CL282" s="5"/>
      <c r="CM282" s="5">
        <v>277</v>
      </c>
      <c r="CN282" t="s">
        <v>23</v>
      </c>
      <c r="CO282" s="8">
        <f t="shared" si="266"/>
        <v>0.2617916666666753</v>
      </c>
      <c r="CP282" s="8">
        <f t="shared" si="267"/>
        <v>18.161999999999662</v>
      </c>
      <c r="CQ282" s="5"/>
      <c r="CR282" s="5"/>
      <c r="CT282" s="8"/>
      <c r="CU282" s="8"/>
      <c r="CV282" s="5"/>
      <c r="CW282" s="5"/>
      <c r="CY282" s="8"/>
      <c r="CZ282" s="8"/>
      <c r="DA282" s="5"/>
      <c r="DB282" s="5"/>
      <c r="DD282" s="8"/>
      <c r="DE282" s="8"/>
      <c r="DF282" s="5"/>
      <c r="DG282" s="5"/>
      <c r="DI282" s="8"/>
      <c r="DJ282" s="8"/>
      <c r="DL282" s="5"/>
      <c r="DN282" s="8"/>
      <c r="DO282" s="8"/>
    </row>
    <row r="283" spans="26:119">
      <c r="Z283" s="4">
        <f t="shared" si="268"/>
        <v>278</v>
      </c>
      <c r="AA283" t="s">
        <v>21</v>
      </c>
      <c r="AB283" s="7">
        <f t="shared" si="240"/>
        <v>6.0430243055555497</v>
      </c>
      <c r="AC283" s="7">
        <f t="shared" si="241"/>
        <v>5.3090000000000925</v>
      </c>
      <c r="AE283" s="4">
        <f t="shared" si="269"/>
        <v>278</v>
      </c>
      <c r="AF283" t="s">
        <v>9</v>
      </c>
      <c r="AG283" s="7">
        <f t="shared" si="242"/>
        <v>5.3715771604938034</v>
      </c>
      <c r="AH283" s="7">
        <f t="shared" si="243"/>
        <v>6.3090000000000925</v>
      </c>
      <c r="AJ283" s="4">
        <f t="shared" si="270"/>
        <v>278</v>
      </c>
      <c r="AK283" s="1" t="s">
        <v>19</v>
      </c>
      <c r="AL283" s="7">
        <f t="shared" si="244"/>
        <v>4.9302861189801916</v>
      </c>
      <c r="AM283" s="7">
        <f t="shared" si="245"/>
        <v>7.3090000000000925</v>
      </c>
      <c r="AO283" s="4">
        <f t="shared" si="271"/>
        <v>278</v>
      </c>
      <c r="AP283" t="s">
        <v>21</v>
      </c>
      <c r="AQ283" s="7">
        <f t="shared" si="246"/>
        <v>4.6286994680850917</v>
      </c>
      <c r="AR283" s="7">
        <f t="shared" si="247"/>
        <v>8.3089999999998465</v>
      </c>
      <c r="AT283" s="4">
        <f t="shared" si="272"/>
        <v>278</v>
      </c>
      <c r="AU283" s="1" t="s">
        <v>9</v>
      </c>
      <c r="AV283" s="7">
        <f t="shared" si="248"/>
        <v>4.4172360406091258</v>
      </c>
      <c r="AW283" s="7">
        <f t="shared" si="249"/>
        <v>9.3089999999998465</v>
      </c>
      <c r="AY283" s="4">
        <f t="shared" si="273"/>
        <v>278</v>
      </c>
      <c r="AZ283" s="1" t="s">
        <v>20</v>
      </c>
      <c r="BA283" s="7">
        <f t="shared" si="250"/>
        <v>4.3078985148515043</v>
      </c>
      <c r="BB283" s="7">
        <f t="shared" si="251"/>
        <v>10.308999999999847</v>
      </c>
      <c r="BD283" s="4">
        <f t="shared" si="274"/>
        <v>278</v>
      </c>
      <c r="BE283" s="1" t="s">
        <v>9</v>
      </c>
      <c r="BF283" s="7">
        <f t="shared" si="252"/>
        <v>4.2761449631449526</v>
      </c>
      <c r="BG283" s="7">
        <f t="shared" si="253"/>
        <v>11.308999999999847</v>
      </c>
      <c r="BI283" s="4">
        <f t="shared" si="275"/>
        <v>278</v>
      </c>
      <c r="BJ283" s="1" t="s">
        <v>22</v>
      </c>
      <c r="BK283" s="7">
        <f t="shared" si="254"/>
        <v>2.0068550368550131</v>
      </c>
      <c r="BL283" s="7">
        <f t="shared" si="255"/>
        <v>12.161000000000154</v>
      </c>
      <c r="BN283" s="4">
        <f t="shared" si="276"/>
        <v>278</v>
      </c>
      <c r="BO283" s="1" t="s">
        <v>19</v>
      </c>
      <c r="BP283" s="7">
        <f t="shared" si="256"/>
        <v>1.9751014851484734</v>
      </c>
      <c r="BQ283" s="7">
        <f t="shared" si="257"/>
        <v>13.161000000000154</v>
      </c>
      <c r="BS283" s="4">
        <f t="shared" si="277"/>
        <v>278</v>
      </c>
      <c r="BT283" s="1" t="s">
        <v>22</v>
      </c>
      <c r="BU283" s="7">
        <f t="shared" si="258"/>
        <v>1.8657639593908799</v>
      </c>
      <c r="BV283" s="7">
        <f t="shared" si="259"/>
        <v>14.161000000000154</v>
      </c>
      <c r="BX283" s="4">
        <f t="shared" si="278"/>
        <v>278</v>
      </c>
      <c r="BY283" t="s">
        <v>23</v>
      </c>
      <c r="BZ283" s="7">
        <f t="shared" si="260"/>
        <v>1.654300531914914</v>
      </c>
      <c r="CA283" s="7">
        <f t="shared" si="261"/>
        <v>15.161000000000154</v>
      </c>
      <c r="CC283" s="5">
        <v>278</v>
      </c>
      <c r="CD283" s="1" t="s">
        <v>20</v>
      </c>
      <c r="CE283" s="8">
        <f t="shared" si="262"/>
        <v>1.3527138810197965</v>
      </c>
      <c r="CF283" s="8">
        <f t="shared" si="263"/>
        <v>16.16099999999966</v>
      </c>
      <c r="CG283" s="5"/>
      <c r="CH283" s="5">
        <v>278</v>
      </c>
      <c r="CI283" t="s">
        <v>22</v>
      </c>
      <c r="CJ283" s="8">
        <f t="shared" si="264"/>
        <v>0.9114228395062165</v>
      </c>
      <c r="CK283" s="8">
        <f t="shared" si="265"/>
        <v>17.16099999999966</v>
      </c>
      <c r="CL283" s="5"/>
      <c r="CM283" s="5">
        <v>278</v>
      </c>
      <c r="CN283" t="s">
        <v>23</v>
      </c>
      <c r="CO283" s="8">
        <f t="shared" si="266"/>
        <v>0.23997569444445307</v>
      </c>
      <c r="CP283" s="8">
        <f t="shared" si="267"/>
        <v>18.16099999999966</v>
      </c>
      <c r="CQ283" s="5"/>
      <c r="CR283" s="5"/>
      <c r="CT283" s="8"/>
      <c r="CU283" s="8"/>
      <c r="CV283" s="5"/>
      <c r="CW283" s="5"/>
      <c r="CY283" s="8"/>
      <c r="CZ283" s="8"/>
      <c r="DA283" s="5"/>
      <c r="DB283" s="5"/>
      <c r="DD283" s="8"/>
      <c r="DE283" s="8"/>
      <c r="DF283" s="5"/>
      <c r="DG283" s="5"/>
      <c r="DI283" s="8"/>
      <c r="DJ283" s="8"/>
      <c r="DL283" s="5"/>
      <c r="DN283" s="8"/>
      <c r="DO283" s="8"/>
    </row>
    <row r="284" spans="26:119">
      <c r="Z284" s="4">
        <f t="shared" si="268"/>
        <v>279</v>
      </c>
      <c r="AA284" t="s">
        <v>9</v>
      </c>
      <c r="AB284" s="7">
        <f t="shared" si="240"/>
        <v>6.0648402777777717</v>
      </c>
      <c r="AC284" s="7">
        <f t="shared" si="241"/>
        <v>5.3100000000000929</v>
      </c>
      <c r="AE284" s="4">
        <f t="shared" si="269"/>
        <v>279</v>
      </c>
      <c r="AF284" t="s">
        <v>9</v>
      </c>
      <c r="AG284" s="7">
        <f t="shared" si="242"/>
        <v>5.390969135802445</v>
      </c>
      <c r="AH284" s="7">
        <f t="shared" si="243"/>
        <v>6.3100000000000929</v>
      </c>
      <c r="AJ284" s="4">
        <f t="shared" si="270"/>
        <v>279</v>
      </c>
      <c r="AK284" s="1" t="s">
        <v>19</v>
      </c>
      <c r="AL284" s="7">
        <f t="shared" si="244"/>
        <v>4.9480849858357159</v>
      </c>
      <c r="AM284" s="7">
        <f t="shared" si="245"/>
        <v>7.3100000000000929</v>
      </c>
      <c r="AO284" s="4">
        <f t="shared" si="271"/>
        <v>279</v>
      </c>
      <c r="AP284" t="s">
        <v>9</v>
      </c>
      <c r="AQ284" s="7">
        <f t="shared" si="246"/>
        <v>4.6454095744680703</v>
      </c>
      <c r="AR284" s="7">
        <f t="shared" si="247"/>
        <v>8.309999999999846</v>
      </c>
      <c r="AT284" s="4">
        <f t="shared" si="272"/>
        <v>279</v>
      </c>
      <c r="AU284" s="1" t="s">
        <v>9</v>
      </c>
      <c r="AV284" s="7">
        <f t="shared" si="248"/>
        <v>4.4331827411167399</v>
      </c>
      <c r="AW284" s="7">
        <f t="shared" si="249"/>
        <v>9.309999999999846</v>
      </c>
      <c r="AY284" s="4">
        <f t="shared" si="273"/>
        <v>279</v>
      </c>
      <c r="AZ284" s="1" t="s">
        <v>9</v>
      </c>
      <c r="BA284" s="7">
        <f t="shared" si="250"/>
        <v>4.3234504950495243</v>
      </c>
      <c r="BB284" s="7">
        <f t="shared" si="251"/>
        <v>10.309999999999846</v>
      </c>
      <c r="BD284" s="4">
        <f t="shared" si="274"/>
        <v>279</v>
      </c>
      <c r="BE284" s="1" t="s">
        <v>19</v>
      </c>
      <c r="BF284" s="7">
        <f t="shared" si="252"/>
        <v>4.2915823095822994</v>
      </c>
      <c r="BG284" s="7">
        <f t="shared" si="253"/>
        <v>11.309999999999846</v>
      </c>
      <c r="BI284" s="4">
        <f t="shared" si="275"/>
        <v>279</v>
      </c>
      <c r="BJ284" s="1" t="s">
        <v>20</v>
      </c>
      <c r="BK284" s="7">
        <f t="shared" si="254"/>
        <v>1.9914176904176666</v>
      </c>
      <c r="BL284" s="7">
        <f t="shared" si="255"/>
        <v>12.160000000000155</v>
      </c>
      <c r="BN284" s="4">
        <f t="shared" si="276"/>
        <v>279</v>
      </c>
      <c r="BO284" s="1" t="s">
        <v>22</v>
      </c>
      <c r="BP284" s="7">
        <f t="shared" si="256"/>
        <v>1.9595495049504537</v>
      </c>
      <c r="BQ284" s="7">
        <f t="shared" si="257"/>
        <v>13.160000000000155</v>
      </c>
      <c r="BS284" s="4">
        <f t="shared" si="277"/>
        <v>279</v>
      </c>
      <c r="BT284" s="1" t="s">
        <v>22</v>
      </c>
      <c r="BU284" s="7">
        <f t="shared" si="258"/>
        <v>1.8498172588832658</v>
      </c>
      <c r="BV284" s="7">
        <f t="shared" si="259"/>
        <v>14.160000000000155</v>
      </c>
      <c r="BX284" s="4">
        <f t="shared" si="278"/>
        <v>279</v>
      </c>
      <c r="BY284" t="s">
        <v>22</v>
      </c>
      <c r="BZ284" s="7">
        <f t="shared" si="260"/>
        <v>1.6375904255319353</v>
      </c>
      <c r="CA284" s="7">
        <f t="shared" si="261"/>
        <v>15.160000000000155</v>
      </c>
      <c r="CC284" s="5">
        <v>279</v>
      </c>
      <c r="CD284" s="1" t="s">
        <v>20</v>
      </c>
      <c r="CE284" s="8">
        <f t="shared" si="262"/>
        <v>1.3349150141642725</v>
      </c>
      <c r="CF284" s="8">
        <f t="shared" si="263"/>
        <v>16.159999999999659</v>
      </c>
      <c r="CG284" s="5"/>
      <c r="CH284" s="5">
        <v>279</v>
      </c>
      <c r="CI284" t="s">
        <v>22</v>
      </c>
      <c r="CJ284" s="8">
        <f t="shared" si="264"/>
        <v>0.89203086419757449</v>
      </c>
      <c r="CK284" s="8">
        <f t="shared" si="265"/>
        <v>17.159999999999659</v>
      </c>
      <c r="CL284" s="5"/>
      <c r="CM284" s="5">
        <v>279</v>
      </c>
      <c r="CN284" t="s">
        <v>22</v>
      </c>
      <c r="CO284" s="8">
        <f t="shared" si="266"/>
        <v>0.21815972222223085</v>
      </c>
      <c r="CP284" s="8">
        <f t="shared" si="267"/>
        <v>18.159999999999659</v>
      </c>
      <c r="CQ284" s="5"/>
      <c r="CR284" s="5"/>
      <c r="CT284" s="8"/>
      <c r="CU284" s="8"/>
      <c r="CV284" s="5"/>
      <c r="CW284" s="5"/>
      <c r="CY284" s="8"/>
      <c r="CZ284" s="8"/>
      <c r="DA284" s="5"/>
      <c r="DB284" s="5"/>
      <c r="DD284" s="8"/>
      <c r="DE284" s="8"/>
      <c r="DF284" s="5"/>
      <c r="DG284" s="5"/>
      <c r="DI284" s="8"/>
      <c r="DJ284" s="8"/>
      <c r="DL284" s="5"/>
      <c r="DN284" s="8"/>
      <c r="DO284" s="8"/>
    </row>
    <row r="285" spans="26:119">
      <c r="Z285" s="4">
        <f t="shared" si="268"/>
        <v>280</v>
      </c>
      <c r="AA285" t="s">
        <v>9</v>
      </c>
      <c r="AB285" s="7">
        <f t="shared" si="240"/>
        <v>6.0866562499999937</v>
      </c>
      <c r="AC285" s="7">
        <f t="shared" si="241"/>
        <v>5.3110000000000932</v>
      </c>
      <c r="AE285" s="4">
        <f t="shared" si="269"/>
        <v>280</v>
      </c>
      <c r="AF285" t="s">
        <v>9</v>
      </c>
      <c r="AG285" s="7">
        <f t="shared" si="242"/>
        <v>5.4103611111110865</v>
      </c>
      <c r="AH285" s="7">
        <f t="shared" si="243"/>
        <v>6.3110000000000932</v>
      </c>
      <c r="AJ285" s="4">
        <f t="shared" si="270"/>
        <v>280</v>
      </c>
      <c r="AK285" s="1" t="s">
        <v>22</v>
      </c>
      <c r="AL285" s="7">
        <f t="shared" si="244"/>
        <v>4.9658838526912401</v>
      </c>
      <c r="AM285" s="7">
        <f t="shared" si="245"/>
        <v>7.3110000000000932</v>
      </c>
      <c r="AO285" s="4">
        <f t="shared" si="271"/>
        <v>280</v>
      </c>
      <c r="AP285" t="s">
        <v>9</v>
      </c>
      <c r="AQ285" s="7">
        <f t="shared" si="246"/>
        <v>4.662119680851049</v>
      </c>
      <c r="AR285" s="7">
        <f t="shared" si="247"/>
        <v>8.3109999999998454</v>
      </c>
      <c r="AT285" s="4">
        <f t="shared" si="272"/>
        <v>280</v>
      </c>
      <c r="AU285" s="1" t="s">
        <v>23</v>
      </c>
      <c r="AV285" s="7">
        <f t="shared" si="248"/>
        <v>4.4491294416243541</v>
      </c>
      <c r="AW285" s="7">
        <f t="shared" si="249"/>
        <v>9.3109999999998454</v>
      </c>
      <c r="AY285" s="4">
        <f t="shared" si="273"/>
        <v>280</v>
      </c>
      <c r="AZ285" s="1" t="s">
        <v>9</v>
      </c>
      <c r="BA285" s="7">
        <f t="shared" si="250"/>
        <v>4.3390024752475442</v>
      </c>
      <c r="BB285" s="7">
        <f t="shared" si="251"/>
        <v>10.310999999999845</v>
      </c>
      <c r="BD285" s="4">
        <f t="shared" si="274"/>
        <v>280</v>
      </c>
      <c r="BE285" s="1" t="s">
        <v>19</v>
      </c>
      <c r="BF285" s="7">
        <f t="shared" si="252"/>
        <v>4.3070196560196461</v>
      </c>
      <c r="BG285" s="7">
        <f t="shared" si="253"/>
        <v>11.310999999999845</v>
      </c>
      <c r="BI285" s="4">
        <f t="shared" si="275"/>
        <v>280</v>
      </c>
      <c r="BJ285" s="1" t="s">
        <v>20</v>
      </c>
      <c r="BK285" s="7">
        <f t="shared" si="254"/>
        <v>1.9759803439803201</v>
      </c>
      <c r="BL285" s="7">
        <f t="shared" si="255"/>
        <v>12.159000000000155</v>
      </c>
      <c r="BN285" s="4">
        <f t="shared" si="276"/>
        <v>280</v>
      </c>
      <c r="BO285" s="1" t="s">
        <v>22</v>
      </c>
      <c r="BP285" s="7">
        <f t="shared" si="256"/>
        <v>1.9439975247524339</v>
      </c>
      <c r="BQ285" s="7">
        <f t="shared" si="257"/>
        <v>13.159000000000155</v>
      </c>
      <c r="BS285" s="4">
        <f t="shared" si="277"/>
        <v>280</v>
      </c>
      <c r="BT285" s="1" t="s">
        <v>21</v>
      </c>
      <c r="BU285" s="7">
        <f t="shared" si="258"/>
        <v>1.8338705583756516</v>
      </c>
      <c r="BV285" s="7">
        <f t="shared" si="259"/>
        <v>14.159000000000155</v>
      </c>
      <c r="BX285" s="4">
        <f t="shared" si="278"/>
        <v>280</v>
      </c>
      <c r="BY285" t="s">
        <v>22</v>
      </c>
      <c r="BZ285" s="7">
        <f t="shared" si="260"/>
        <v>1.6208803191489567</v>
      </c>
      <c r="CA285" s="7">
        <f t="shared" si="261"/>
        <v>15.159000000000155</v>
      </c>
      <c r="CC285" s="5">
        <v>280</v>
      </c>
      <c r="CD285" s="1" t="s">
        <v>9</v>
      </c>
      <c r="CE285" s="8">
        <f t="shared" si="262"/>
        <v>1.3171161473087485</v>
      </c>
      <c r="CF285" s="8">
        <f t="shared" si="263"/>
        <v>16.158999999999658</v>
      </c>
      <c r="CG285" s="5"/>
      <c r="CH285" s="5">
        <v>280</v>
      </c>
      <c r="CI285" t="s">
        <v>22</v>
      </c>
      <c r="CJ285" s="8">
        <f t="shared" si="264"/>
        <v>0.87263888888893248</v>
      </c>
      <c r="CK285" s="8">
        <f t="shared" si="265"/>
        <v>17.158999999999658</v>
      </c>
      <c r="CL285" s="5"/>
      <c r="CM285" s="5">
        <v>280</v>
      </c>
      <c r="CN285" t="s">
        <v>22</v>
      </c>
      <c r="CO285" s="8">
        <f t="shared" si="266"/>
        <v>0.19634375000000862</v>
      </c>
      <c r="CP285" s="8">
        <f t="shared" si="267"/>
        <v>18.158999999999658</v>
      </c>
      <c r="CQ285" s="5"/>
      <c r="CR285" s="5"/>
      <c r="CT285" s="8"/>
      <c r="CU285" s="8"/>
      <c r="CV285" s="5"/>
      <c r="CW285" s="5"/>
      <c r="CY285" s="8"/>
      <c r="CZ285" s="8"/>
      <c r="DA285" s="5"/>
      <c r="DB285" s="5"/>
      <c r="DD285" s="8"/>
      <c r="DE285" s="8"/>
      <c r="DF285" s="5"/>
      <c r="DG285" s="5"/>
      <c r="DI285" s="8"/>
      <c r="DJ285" s="8"/>
      <c r="DL285" s="5"/>
      <c r="DN285" s="8"/>
      <c r="DO285" s="8"/>
    </row>
    <row r="286" spans="26:119">
      <c r="Z286" s="4">
        <f t="shared" si="268"/>
        <v>281</v>
      </c>
      <c r="AA286" t="s">
        <v>9</v>
      </c>
      <c r="AB286" s="7">
        <f t="shared" si="240"/>
        <v>6.1084722222222156</v>
      </c>
      <c r="AC286" s="7">
        <f t="shared" si="241"/>
        <v>5.3120000000000935</v>
      </c>
      <c r="AE286" s="4">
        <f t="shared" si="269"/>
        <v>281</v>
      </c>
      <c r="AF286" t="s">
        <v>23</v>
      </c>
      <c r="AG286" s="7">
        <f t="shared" si="242"/>
        <v>5.4297530864197281</v>
      </c>
      <c r="AH286" s="7">
        <f t="shared" si="243"/>
        <v>6.3120000000000935</v>
      </c>
      <c r="AJ286" s="4">
        <f t="shared" si="270"/>
        <v>281</v>
      </c>
      <c r="AK286" s="1" t="s">
        <v>22</v>
      </c>
      <c r="AL286" s="7">
        <f t="shared" si="244"/>
        <v>4.9836827195467643</v>
      </c>
      <c r="AM286" s="7">
        <f t="shared" si="245"/>
        <v>7.3120000000000935</v>
      </c>
      <c r="AO286" s="4">
        <f t="shared" si="271"/>
        <v>281</v>
      </c>
      <c r="AP286" t="s">
        <v>9</v>
      </c>
      <c r="AQ286" s="7">
        <f t="shared" si="246"/>
        <v>4.6788297872340276</v>
      </c>
      <c r="AR286" s="7">
        <f t="shared" si="247"/>
        <v>8.3119999999998448</v>
      </c>
      <c r="AT286" s="4">
        <f t="shared" si="272"/>
        <v>281</v>
      </c>
      <c r="AU286" s="1" t="s">
        <v>23</v>
      </c>
      <c r="AV286" s="7">
        <f t="shared" si="248"/>
        <v>4.4650761421319682</v>
      </c>
      <c r="AW286" s="7">
        <f t="shared" si="249"/>
        <v>9.3119999999998448</v>
      </c>
      <c r="AY286" s="4">
        <f t="shared" si="273"/>
        <v>281</v>
      </c>
      <c r="AZ286" s="1" t="s">
        <v>9</v>
      </c>
      <c r="BA286" s="7">
        <f t="shared" si="250"/>
        <v>4.3545544554455642</v>
      </c>
      <c r="BB286" s="7">
        <f t="shared" si="251"/>
        <v>10.311999999999845</v>
      </c>
      <c r="BD286" s="4">
        <f t="shared" si="274"/>
        <v>281</v>
      </c>
      <c r="BE286" s="1" t="s">
        <v>22</v>
      </c>
      <c r="BF286" s="7">
        <f t="shared" si="252"/>
        <v>4.3224570024569928</v>
      </c>
      <c r="BG286" s="7">
        <f t="shared" si="253"/>
        <v>11.311999999999845</v>
      </c>
      <c r="BI286" s="4">
        <f t="shared" si="275"/>
        <v>281</v>
      </c>
      <c r="BJ286" s="1" t="s">
        <v>9</v>
      </c>
      <c r="BK286" s="7">
        <f t="shared" si="254"/>
        <v>1.9605429975429736</v>
      </c>
      <c r="BL286" s="7">
        <f t="shared" si="255"/>
        <v>12.158000000000156</v>
      </c>
      <c r="BN286" s="4">
        <f t="shared" si="276"/>
        <v>281</v>
      </c>
      <c r="BO286" s="1" t="s">
        <v>22</v>
      </c>
      <c r="BP286" s="7">
        <f t="shared" si="256"/>
        <v>1.9284455445544142</v>
      </c>
      <c r="BQ286" s="7">
        <f t="shared" si="257"/>
        <v>13.158000000000156</v>
      </c>
      <c r="BS286" s="4">
        <f t="shared" si="277"/>
        <v>281</v>
      </c>
      <c r="BT286" s="1" t="s">
        <v>21</v>
      </c>
      <c r="BU286" s="7">
        <f t="shared" si="258"/>
        <v>1.8179238578680375</v>
      </c>
      <c r="BV286" s="7">
        <f t="shared" si="259"/>
        <v>14.158000000000156</v>
      </c>
      <c r="BX286" s="4">
        <f t="shared" si="278"/>
        <v>281</v>
      </c>
      <c r="BY286" t="s">
        <v>22</v>
      </c>
      <c r="BZ286" s="7">
        <f t="shared" si="260"/>
        <v>1.604170212765978</v>
      </c>
      <c r="CA286" s="7">
        <f t="shared" si="261"/>
        <v>15.158000000000156</v>
      </c>
      <c r="CC286" s="5">
        <v>281</v>
      </c>
      <c r="CD286" s="1" t="s">
        <v>9</v>
      </c>
      <c r="CE286" s="8">
        <f t="shared" si="262"/>
        <v>1.2993172804532245</v>
      </c>
      <c r="CF286" s="8">
        <f t="shared" si="263"/>
        <v>16.157999999999657</v>
      </c>
      <c r="CG286" s="5"/>
      <c r="CH286" s="5">
        <v>281</v>
      </c>
      <c r="CI286" t="s">
        <v>21</v>
      </c>
      <c r="CJ286" s="8">
        <f t="shared" si="264"/>
        <v>0.85324691358029048</v>
      </c>
      <c r="CK286" s="8">
        <f t="shared" si="265"/>
        <v>17.157999999999657</v>
      </c>
      <c r="CL286" s="5"/>
      <c r="CM286" s="5">
        <v>281</v>
      </c>
      <c r="CN286" t="s">
        <v>22</v>
      </c>
      <c r="CO286" s="8">
        <f t="shared" si="266"/>
        <v>0.17452777777778639</v>
      </c>
      <c r="CP286" s="8">
        <f t="shared" si="267"/>
        <v>18.157999999999657</v>
      </c>
      <c r="CQ286" s="5"/>
      <c r="CR286" s="5"/>
      <c r="CT286" s="8"/>
      <c r="CU286" s="8"/>
      <c r="CV286" s="5"/>
      <c r="CW286" s="5"/>
      <c r="CY286" s="8"/>
      <c r="CZ286" s="8"/>
      <c r="DA286" s="5"/>
      <c r="DB286" s="5"/>
      <c r="DD286" s="8"/>
      <c r="DE286" s="8"/>
      <c r="DF286" s="5"/>
      <c r="DG286" s="5"/>
      <c r="DI286" s="8"/>
      <c r="DJ286" s="8"/>
      <c r="DL286" s="5"/>
      <c r="DN286" s="8"/>
      <c r="DO286" s="8"/>
    </row>
    <row r="287" spans="26:119">
      <c r="Z287" s="4">
        <f t="shared" si="268"/>
        <v>282</v>
      </c>
      <c r="AA287" t="s">
        <v>9</v>
      </c>
      <c r="AB287" s="7">
        <f t="shared" si="240"/>
        <v>6.1302881944444376</v>
      </c>
      <c r="AC287" s="7">
        <f t="shared" si="241"/>
        <v>5.3130000000000939</v>
      </c>
      <c r="AE287" s="4">
        <f t="shared" si="269"/>
        <v>282</v>
      </c>
      <c r="AF287" t="s">
        <v>23</v>
      </c>
      <c r="AG287" s="7">
        <f t="shared" si="242"/>
        <v>5.4491450617283697</v>
      </c>
      <c r="AH287" s="7">
        <f t="shared" si="243"/>
        <v>6.3130000000000939</v>
      </c>
      <c r="AJ287" s="4">
        <f t="shared" si="270"/>
        <v>282</v>
      </c>
      <c r="AK287" s="1" t="s">
        <v>22</v>
      </c>
      <c r="AL287" s="7">
        <f t="shared" si="244"/>
        <v>5.0014815864022886</v>
      </c>
      <c r="AM287" s="7">
        <f t="shared" si="245"/>
        <v>7.3130000000000939</v>
      </c>
      <c r="AO287" s="4">
        <f t="shared" si="271"/>
        <v>282</v>
      </c>
      <c r="AP287" t="s">
        <v>23</v>
      </c>
      <c r="AQ287" s="7">
        <f t="shared" si="246"/>
        <v>4.6955398936170063</v>
      </c>
      <c r="AR287" s="7">
        <f t="shared" si="247"/>
        <v>8.3129999999998443</v>
      </c>
      <c r="AT287" s="4">
        <f t="shared" si="272"/>
        <v>282</v>
      </c>
      <c r="AU287" s="1" t="s">
        <v>22</v>
      </c>
      <c r="AV287" s="7">
        <f t="shared" si="248"/>
        <v>4.4810228426395824</v>
      </c>
      <c r="AW287" s="7">
        <f t="shared" si="249"/>
        <v>9.3129999999998443</v>
      </c>
      <c r="AY287" s="4">
        <f t="shared" si="273"/>
        <v>282</v>
      </c>
      <c r="AZ287" s="1" t="s">
        <v>23</v>
      </c>
      <c r="BA287" s="7">
        <f t="shared" si="250"/>
        <v>4.3701064356435841</v>
      </c>
      <c r="BB287" s="7">
        <f t="shared" si="251"/>
        <v>10.312999999999844</v>
      </c>
      <c r="BD287" s="4">
        <f t="shared" si="274"/>
        <v>282</v>
      </c>
      <c r="BE287" s="1" t="s">
        <v>22</v>
      </c>
      <c r="BF287" s="7">
        <f t="shared" si="252"/>
        <v>4.3378943488943396</v>
      </c>
      <c r="BG287" s="7">
        <f t="shared" si="253"/>
        <v>11.312999999999844</v>
      </c>
      <c r="BI287" s="4">
        <f t="shared" si="275"/>
        <v>282</v>
      </c>
      <c r="BJ287" s="1" t="s">
        <v>9</v>
      </c>
      <c r="BK287" s="7">
        <f t="shared" si="254"/>
        <v>1.9451056511056271</v>
      </c>
      <c r="BL287" s="7">
        <f t="shared" si="255"/>
        <v>12.157000000000156</v>
      </c>
      <c r="BN287" s="4">
        <f t="shared" si="276"/>
        <v>282</v>
      </c>
      <c r="BO287" s="1" t="s">
        <v>21</v>
      </c>
      <c r="BP287" s="7">
        <f t="shared" si="256"/>
        <v>1.9128935643563945</v>
      </c>
      <c r="BQ287" s="7">
        <f t="shared" si="257"/>
        <v>13.157000000000156</v>
      </c>
      <c r="BS287" s="4">
        <f t="shared" si="277"/>
        <v>282</v>
      </c>
      <c r="BT287" s="1" t="s">
        <v>9</v>
      </c>
      <c r="BU287" s="7">
        <f t="shared" si="258"/>
        <v>1.8019771573604233</v>
      </c>
      <c r="BV287" s="7">
        <f t="shared" si="259"/>
        <v>14.157000000000156</v>
      </c>
      <c r="BX287" s="4">
        <f t="shared" si="278"/>
        <v>282</v>
      </c>
      <c r="BY287" t="s">
        <v>21</v>
      </c>
      <c r="BZ287" s="7">
        <f t="shared" si="260"/>
        <v>1.5874601063829994</v>
      </c>
      <c r="CA287" s="7">
        <f t="shared" si="261"/>
        <v>15.157000000000156</v>
      </c>
      <c r="CC287" s="5">
        <v>282</v>
      </c>
      <c r="CD287" s="1" t="s">
        <v>9</v>
      </c>
      <c r="CE287" s="8">
        <f t="shared" si="262"/>
        <v>1.2815184135977005</v>
      </c>
      <c r="CF287" s="8">
        <f t="shared" si="263"/>
        <v>16.156999999999655</v>
      </c>
      <c r="CG287" s="5"/>
      <c r="CH287" s="5">
        <v>282</v>
      </c>
      <c r="CI287" t="s">
        <v>21</v>
      </c>
      <c r="CJ287" s="8">
        <f t="shared" si="264"/>
        <v>0.83385493827164847</v>
      </c>
      <c r="CK287" s="8">
        <f t="shared" si="265"/>
        <v>17.156999999999655</v>
      </c>
      <c r="CL287" s="5"/>
      <c r="CM287" s="5">
        <v>282</v>
      </c>
      <c r="CN287" t="s">
        <v>22</v>
      </c>
      <c r="CO287" s="8">
        <f t="shared" si="266"/>
        <v>0.15271180555556416</v>
      </c>
      <c r="CP287" s="8">
        <f t="shared" si="267"/>
        <v>18.156999999999655</v>
      </c>
      <c r="CQ287" s="5"/>
      <c r="CR287" s="5"/>
      <c r="CT287" s="8"/>
      <c r="CU287" s="8"/>
      <c r="CV287" s="5"/>
      <c r="CW287" s="5"/>
      <c r="CY287" s="8"/>
      <c r="CZ287" s="8"/>
      <c r="DA287" s="5"/>
      <c r="DB287" s="5"/>
      <c r="DD287" s="8"/>
      <c r="DE287" s="8"/>
      <c r="DF287" s="5"/>
      <c r="DG287" s="5"/>
      <c r="DI287" s="8"/>
      <c r="DJ287" s="8"/>
      <c r="DL287" s="5"/>
      <c r="DN287" s="8"/>
      <c r="DO287" s="8"/>
    </row>
    <row r="288" spans="26:119">
      <c r="Z288" s="4">
        <f t="shared" si="268"/>
        <v>283</v>
      </c>
      <c r="AA288" t="s">
        <v>23</v>
      </c>
      <c r="AB288" s="7">
        <f t="shared" si="240"/>
        <v>6.1521041666666596</v>
      </c>
      <c r="AC288" s="7">
        <f t="shared" si="241"/>
        <v>5.3140000000000942</v>
      </c>
      <c r="AE288" s="4">
        <f t="shared" si="269"/>
        <v>283</v>
      </c>
      <c r="AF288" t="s">
        <v>22</v>
      </c>
      <c r="AG288" s="7">
        <f t="shared" si="242"/>
        <v>5.4685370370370112</v>
      </c>
      <c r="AH288" s="7">
        <f t="shared" si="243"/>
        <v>6.3140000000000942</v>
      </c>
      <c r="AJ288" s="4">
        <f t="shared" si="270"/>
        <v>283</v>
      </c>
      <c r="AK288" s="1" t="s">
        <v>22</v>
      </c>
      <c r="AL288" s="7">
        <f t="shared" si="244"/>
        <v>5.0192804532578128</v>
      </c>
      <c r="AM288" s="7">
        <f t="shared" si="245"/>
        <v>7.3140000000000942</v>
      </c>
      <c r="AO288" s="4">
        <f t="shared" si="271"/>
        <v>283</v>
      </c>
      <c r="AP288" t="s">
        <v>23</v>
      </c>
      <c r="AQ288" s="7">
        <f t="shared" si="246"/>
        <v>4.712249999999985</v>
      </c>
      <c r="AR288" s="7">
        <f t="shared" si="247"/>
        <v>8.3139999999998437</v>
      </c>
      <c r="AT288" s="4">
        <f t="shared" si="272"/>
        <v>283</v>
      </c>
      <c r="AU288" s="1" t="s">
        <v>22</v>
      </c>
      <c r="AV288" s="7">
        <f t="shared" si="248"/>
        <v>4.4969695431471965</v>
      </c>
      <c r="AW288" s="7">
        <f t="shared" si="249"/>
        <v>9.3139999999998437</v>
      </c>
      <c r="AY288" s="4">
        <f t="shared" si="273"/>
        <v>283</v>
      </c>
      <c r="AZ288" s="1" t="s">
        <v>23</v>
      </c>
      <c r="BA288" s="7">
        <f t="shared" si="250"/>
        <v>4.3856584158416041</v>
      </c>
      <c r="BB288" s="7">
        <f t="shared" si="251"/>
        <v>10.313999999999844</v>
      </c>
      <c r="BD288" s="4">
        <f t="shared" si="274"/>
        <v>283</v>
      </c>
      <c r="BE288" s="1" t="s">
        <v>22</v>
      </c>
      <c r="BF288" s="7">
        <f t="shared" si="252"/>
        <v>4.3533316953316863</v>
      </c>
      <c r="BG288" s="7">
        <f t="shared" si="253"/>
        <v>11.313999999999844</v>
      </c>
      <c r="BI288" s="4">
        <f t="shared" si="275"/>
        <v>283</v>
      </c>
      <c r="BJ288" s="1" t="s">
        <v>9</v>
      </c>
      <c r="BK288" s="7">
        <f t="shared" si="254"/>
        <v>1.9296683046682805</v>
      </c>
      <c r="BL288" s="7">
        <f t="shared" si="255"/>
        <v>12.156000000000157</v>
      </c>
      <c r="BN288" s="4">
        <f t="shared" si="276"/>
        <v>283</v>
      </c>
      <c r="BO288" s="1" t="s">
        <v>21</v>
      </c>
      <c r="BP288" s="7">
        <f t="shared" si="256"/>
        <v>1.8973415841583747</v>
      </c>
      <c r="BQ288" s="7">
        <f t="shared" si="257"/>
        <v>13.156000000000157</v>
      </c>
      <c r="BS288" s="4">
        <f t="shared" si="277"/>
        <v>283</v>
      </c>
      <c r="BT288" s="1" t="s">
        <v>9</v>
      </c>
      <c r="BU288" s="7">
        <f t="shared" si="258"/>
        <v>1.7860304568528091</v>
      </c>
      <c r="BV288" s="7">
        <f t="shared" si="259"/>
        <v>14.156000000000157</v>
      </c>
      <c r="BX288" s="4">
        <f t="shared" si="278"/>
        <v>283</v>
      </c>
      <c r="BY288" t="s">
        <v>21</v>
      </c>
      <c r="BZ288" s="7">
        <f t="shared" si="260"/>
        <v>1.5707500000000207</v>
      </c>
      <c r="CA288" s="7">
        <f t="shared" si="261"/>
        <v>15.156000000000157</v>
      </c>
      <c r="CC288" s="5">
        <v>283</v>
      </c>
      <c r="CD288" s="1" t="s">
        <v>9</v>
      </c>
      <c r="CE288" s="8">
        <f t="shared" si="262"/>
        <v>1.2637195467421765</v>
      </c>
      <c r="CF288" s="8">
        <f t="shared" si="263"/>
        <v>16.155999999999654</v>
      </c>
      <c r="CG288" s="5"/>
      <c r="CH288" s="5">
        <v>283</v>
      </c>
      <c r="CI288" t="s">
        <v>9</v>
      </c>
      <c r="CJ288" s="8">
        <f t="shared" si="264"/>
        <v>0.81446296296300646</v>
      </c>
      <c r="CK288" s="8">
        <f t="shared" si="265"/>
        <v>17.155999999999654</v>
      </c>
      <c r="CL288" s="5"/>
      <c r="CM288" s="5">
        <v>283</v>
      </c>
      <c r="CN288" t="s">
        <v>21</v>
      </c>
      <c r="CO288" s="8">
        <f t="shared" si="266"/>
        <v>0.13089583333334193</v>
      </c>
      <c r="CP288" s="8">
        <f t="shared" si="267"/>
        <v>18.155999999999654</v>
      </c>
      <c r="CQ288" s="5"/>
      <c r="CR288" s="5"/>
      <c r="CT288" s="8"/>
      <c r="CU288" s="8"/>
      <c r="CV288" s="5"/>
      <c r="CW288" s="5"/>
      <c r="CY288" s="8"/>
      <c r="CZ288" s="8"/>
      <c r="DA288" s="5"/>
      <c r="DB288" s="5"/>
      <c r="DD288" s="8"/>
      <c r="DE288" s="8"/>
      <c r="DF288" s="5"/>
      <c r="DG288" s="5"/>
      <c r="DI288" s="8"/>
      <c r="DJ288" s="8"/>
      <c r="DL288" s="5"/>
      <c r="DN288" s="8"/>
      <c r="DO288" s="8"/>
    </row>
    <row r="289" spans="26:119">
      <c r="Z289" s="4">
        <f t="shared" si="268"/>
        <v>284</v>
      </c>
      <c r="AA289" t="s">
        <v>23</v>
      </c>
      <c r="AB289" s="7">
        <f t="shared" si="240"/>
        <v>6.1739201388888816</v>
      </c>
      <c r="AC289" s="7">
        <f t="shared" si="241"/>
        <v>5.3150000000000945</v>
      </c>
      <c r="AE289" s="4">
        <f t="shared" si="269"/>
        <v>284</v>
      </c>
      <c r="AF289" t="s">
        <v>22</v>
      </c>
      <c r="AG289" s="7">
        <f t="shared" si="242"/>
        <v>5.4879290123456528</v>
      </c>
      <c r="AH289" s="7">
        <f t="shared" si="243"/>
        <v>6.3150000000000945</v>
      </c>
      <c r="AJ289" s="4">
        <f t="shared" si="270"/>
        <v>284</v>
      </c>
      <c r="AK289" s="1" t="s">
        <v>20</v>
      </c>
      <c r="AL289" s="7">
        <f t="shared" si="244"/>
        <v>5.037079320113337</v>
      </c>
      <c r="AM289" s="7">
        <f t="shared" si="245"/>
        <v>7.3150000000000945</v>
      </c>
      <c r="AO289" s="4">
        <f t="shared" si="271"/>
        <v>284</v>
      </c>
      <c r="AP289" t="s">
        <v>22</v>
      </c>
      <c r="AQ289" s="7">
        <f t="shared" si="246"/>
        <v>4.7289601063829636</v>
      </c>
      <c r="AR289" s="7">
        <f t="shared" si="247"/>
        <v>8.3149999999998432</v>
      </c>
      <c r="AT289" s="4">
        <f t="shared" si="272"/>
        <v>284</v>
      </c>
      <c r="AU289" s="1" t="s">
        <v>22</v>
      </c>
      <c r="AV289" s="7">
        <f t="shared" si="248"/>
        <v>4.5129162436548107</v>
      </c>
      <c r="AW289" s="7">
        <f t="shared" si="249"/>
        <v>9.3149999999998432</v>
      </c>
      <c r="AY289" s="4">
        <f t="shared" si="273"/>
        <v>284</v>
      </c>
      <c r="AZ289" s="1" t="s">
        <v>22</v>
      </c>
      <c r="BA289" s="7">
        <f t="shared" si="250"/>
        <v>4.4012103960396241</v>
      </c>
      <c r="BB289" s="7">
        <f t="shared" si="251"/>
        <v>10.314999999999843</v>
      </c>
      <c r="BD289" s="4">
        <f t="shared" si="274"/>
        <v>284</v>
      </c>
      <c r="BE289" s="1" t="s">
        <v>21</v>
      </c>
      <c r="BF289" s="7">
        <f t="shared" si="252"/>
        <v>4.368769041769033</v>
      </c>
      <c r="BG289" s="7">
        <f t="shared" si="253"/>
        <v>11.314999999999843</v>
      </c>
      <c r="BI289" s="4">
        <f t="shared" si="275"/>
        <v>284</v>
      </c>
      <c r="BJ289" s="1" t="s">
        <v>23</v>
      </c>
      <c r="BK289" s="7">
        <f t="shared" si="254"/>
        <v>1.914230958230934</v>
      </c>
      <c r="BL289" s="7">
        <f t="shared" si="255"/>
        <v>12.155000000000157</v>
      </c>
      <c r="BN289" s="4">
        <f t="shared" si="276"/>
        <v>284</v>
      </c>
      <c r="BO289" s="1" t="s">
        <v>9</v>
      </c>
      <c r="BP289" s="7">
        <f t="shared" si="256"/>
        <v>1.881789603960355</v>
      </c>
      <c r="BQ289" s="7">
        <f t="shared" si="257"/>
        <v>13.155000000000157</v>
      </c>
      <c r="BS289" s="4">
        <f t="shared" si="277"/>
        <v>284</v>
      </c>
      <c r="BT289" s="1" t="s">
        <v>9</v>
      </c>
      <c r="BU289" s="7">
        <f t="shared" si="258"/>
        <v>1.770083756345195</v>
      </c>
      <c r="BV289" s="7">
        <f t="shared" si="259"/>
        <v>14.155000000000157</v>
      </c>
      <c r="BX289" s="4">
        <f t="shared" si="278"/>
        <v>284</v>
      </c>
      <c r="BY289" t="s">
        <v>9</v>
      </c>
      <c r="BZ289" s="7">
        <f t="shared" si="260"/>
        <v>1.5540398936170421</v>
      </c>
      <c r="CA289" s="7">
        <f t="shared" si="261"/>
        <v>15.155000000000157</v>
      </c>
      <c r="CC289" s="5">
        <v>284</v>
      </c>
      <c r="CD289" s="1" t="s">
        <v>19</v>
      </c>
      <c r="CE289" s="8">
        <f t="shared" si="262"/>
        <v>1.2459206798866524</v>
      </c>
      <c r="CF289" s="8">
        <f t="shared" si="263"/>
        <v>16.154999999999653</v>
      </c>
      <c r="CG289" s="5"/>
      <c r="CH289" s="5">
        <v>284</v>
      </c>
      <c r="CI289" t="s">
        <v>9</v>
      </c>
      <c r="CJ289" s="8">
        <f t="shared" si="264"/>
        <v>0.79507098765436446</v>
      </c>
      <c r="CK289" s="8">
        <f t="shared" si="265"/>
        <v>17.154999999999653</v>
      </c>
      <c r="CL289" s="5"/>
      <c r="CM289" s="5">
        <v>284</v>
      </c>
      <c r="CN289" t="s">
        <v>21</v>
      </c>
      <c r="CO289" s="8">
        <f t="shared" si="266"/>
        <v>0.1090798611111197</v>
      </c>
      <c r="CP289" s="8">
        <f t="shared" si="267"/>
        <v>18.154999999999653</v>
      </c>
      <c r="CQ289" s="5"/>
      <c r="CR289" s="5"/>
      <c r="CT289" s="8"/>
      <c r="CU289" s="8"/>
      <c r="CV289" s="5"/>
      <c r="CW289" s="5"/>
      <c r="CY289" s="8"/>
      <c r="CZ289" s="8"/>
      <c r="DA289" s="5"/>
      <c r="DB289" s="5"/>
      <c r="DD289" s="8"/>
      <c r="DE289" s="8"/>
      <c r="DF289" s="5"/>
      <c r="DG289" s="5"/>
      <c r="DI289" s="8"/>
      <c r="DJ289" s="8"/>
      <c r="DL289" s="5"/>
      <c r="DN289" s="8"/>
      <c r="DO289" s="8"/>
    </row>
    <row r="290" spans="26:119">
      <c r="Z290" s="4">
        <f t="shared" si="268"/>
        <v>285</v>
      </c>
      <c r="AA290" t="s">
        <v>22</v>
      </c>
      <c r="AB290" s="7">
        <f t="shared" si="240"/>
        <v>6.1957361111111036</v>
      </c>
      <c r="AC290" s="7">
        <f t="shared" si="241"/>
        <v>5.3160000000000949</v>
      </c>
      <c r="AE290" s="4">
        <f t="shared" si="269"/>
        <v>285</v>
      </c>
      <c r="AF290" t="s">
        <v>22</v>
      </c>
      <c r="AG290" s="7">
        <f t="shared" si="242"/>
        <v>5.5073209876542943</v>
      </c>
      <c r="AH290" s="7">
        <f t="shared" si="243"/>
        <v>6.3160000000000949</v>
      </c>
      <c r="AJ290" s="4">
        <f t="shared" si="270"/>
        <v>285</v>
      </c>
      <c r="AK290" s="1" t="s">
        <v>20</v>
      </c>
      <c r="AL290" s="7">
        <f t="shared" si="244"/>
        <v>5.0548781869688613</v>
      </c>
      <c r="AM290" s="7">
        <f t="shared" si="245"/>
        <v>7.3160000000000949</v>
      </c>
      <c r="AO290" s="4">
        <f t="shared" si="271"/>
        <v>285</v>
      </c>
      <c r="AP290" t="s">
        <v>22</v>
      </c>
      <c r="AQ290" s="7">
        <f t="shared" si="246"/>
        <v>4.7456702127659423</v>
      </c>
      <c r="AR290" s="7">
        <f t="shared" si="247"/>
        <v>8.3159999999998426</v>
      </c>
      <c r="AT290" s="4">
        <f t="shared" si="272"/>
        <v>285</v>
      </c>
      <c r="AU290" s="1" t="s">
        <v>20</v>
      </c>
      <c r="AV290" s="7">
        <f t="shared" si="248"/>
        <v>4.5288629441624249</v>
      </c>
      <c r="AW290" s="7">
        <f t="shared" si="249"/>
        <v>9.3159999999998426</v>
      </c>
      <c r="AY290" s="4">
        <f t="shared" si="273"/>
        <v>285</v>
      </c>
      <c r="AZ290" s="1" t="s">
        <v>22</v>
      </c>
      <c r="BA290" s="7">
        <f t="shared" si="250"/>
        <v>4.416762376237644</v>
      </c>
      <c r="BB290" s="7">
        <f t="shared" si="251"/>
        <v>10.315999999999843</v>
      </c>
      <c r="BD290" s="4">
        <f t="shared" si="274"/>
        <v>285</v>
      </c>
      <c r="BE290" s="1" t="s">
        <v>21</v>
      </c>
      <c r="BF290" s="7">
        <f t="shared" si="252"/>
        <v>4.3842063882063798</v>
      </c>
      <c r="BG290" s="7">
        <f t="shared" si="253"/>
        <v>11.315999999999843</v>
      </c>
      <c r="BI290" s="4">
        <f t="shared" si="275"/>
        <v>285</v>
      </c>
      <c r="BJ290" s="1" t="s">
        <v>23</v>
      </c>
      <c r="BK290" s="7">
        <f t="shared" si="254"/>
        <v>1.8987936117935875</v>
      </c>
      <c r="BL290" s="7">
        <f t="shared" si="255"/>
        <v>12.154000000000158</v>
      </c>
      <c r="BN290" s="4">
        <f t="shared" si="276"/>
        <v>285</v>
      </c>
      <c r="BO290" s="1" t="s">
        <v>9</v>
      </c>
      <c r="BP290" s="7">
        <f t="shared" si="256"/>
        <v>1.8662376237623353</v>
      </c>
      <c r="BQ290" s="7">
        <f t="shared" si="257"/>
        <v>13.154000000000158</v>
      </c>
      <c r="BS290" s="4">
        <f t="shared" si="277"/>
        <v>285</v>
      </c>
      <c r="BT290" s="1" t="s">
        <v>19</v>
      </c>
      <c r="BU290" s="7">
        <f t="shared" si="258"/>
        <v>1.7541370558375808</v>
      </c>
      <c r="BV290" s="7">
        <f t="shared" si="259"/>
        <v>14.154000000000158</v>
      </c>
      <c r="BX290" s="4">
        <f t="shared" si="278"/>
        <v>285</v>
      </c>
      <c r="BY290" t="s">
        <v>9</v>
      </c>
      <c r="BZ290" s="7">
        <f t="shared" si="260"/>
        <v>1.5373297872340634</v>
      </c>
      <c r="CA290" s="7">
        <f t="shared" si="261"/>
        <v>15.154000000000158</v>
      </c>
      <c r="CC290" s="5">
        <v>285</v>
      </c>
      <c r="CD290" s="1" t="s">
        <v>19</v>
      </c>
      <c r="CE290" s="8">
        <f t="shared" si="262"/>
        <v>1.2281218130311284</v>
      </c>
      <c r="CF290" s="8">
        <f t="shared" si="263"/>
        <v>16.153999999999652</v>
      </c>
      <c r="CG290" s="5"/>
      <c r="CH290" s="5">
        <v>285</v>
      </c>
      <c r="CI290" t="s">
        <v>9</v>
      </c>
      <c r="CJ290" s="8">
        <f t="shared" si="264"/>
        <v>0.77567901234572245</v>
      </c>
      <c r="CK290" s="8">
        <f t="shared" si="265"/>
        <v>17.153999999999652</v>
      </c>
      <c r="CL290" s="5"/>
      <c r="CM290" s="5">
        <v>285</v>
      </c>
      <c r="CN290" t="s">
        <v>9</v>
      </c>
      <c r="CO290" s="8">
        <f t="shared" si="266"/>
        <v>8.7263888888897467E-2</v>
      </c>
      <c r="CP290" s="8">
        <f t="shared" si="267"/>
        <v>18.153999999999652</v>
      </c>
      <c r="CQ290" s="5"/>
      <c r="CR290" s="5"/>
      <c r="CT290" s="8"/>
      <c r="CU290" s="8"/>
      <c r="CV290" s="5"/>
      <c r="CW290" s="5"/>
      <c r="CY290" s="8"/>
      <c r="CZ290" s="8"/>
      <c r="DA290" s="5"/>
      <c r="DB290" s="5"/>
      <c r="DD290" s="8"/>
      <c r="DE290" s="8"/>
      <c r="DF290" s="5"/>
      <c r="DG290" s="5"/>
      <c r="DI290" s="8"/>
      <c r="DJ290" s="8"/>
      <c r="DL290" s="5"/>
      <c r="DN290" s="8"/>
      <c r="DO290" s="8"/>
    </row>
    <row r="291" spans="26:119">
      <c r="Z291" s="4">
        <f t="shared" si="268"/>
        <v>286</v>
      </c>
      <c r="AA291" t="s">
        <v>22</v>
      </c>
      <c r="AB291" s="7">
        <f t="shared" si="240"/>
        <v>6.2175520833333255</v>
      </c>
      <c r="AC291" s="7">
        <f t="shared" si="241"/>
        <v>5.3170000000000952</v>
      </c>
      <c r="AE291" s="4">
        <f t="shared" si="269"/>
        <v>286</v>
      </c>
      <c r="AF291" t="s">
        <v>21</v>
      </c>
      <c r="AG291" s="7">
        <f t="shared" si="242"/>
        <v>5.5267129629629359</v>
      </c>
      <c r="AH291" s="7">
        <f t="shared" si="243"/>
        <v>6.3170000000000952</v>
      </c>
      <c r="AJ291" s="4">
        <f t="shared" si="270"/>
        <v>286</v>
      </c>
      <c r="AK291" t="s">
        <v>9</v>
      </c>
      <c r="AL291" s="7">
        <f t="shared" si="244"/>
        <v>5.0726770538243855</v>
      </c>
      <c r="AM291" s="7">
        <f t="shared" si="245"/>
        <v>7.3170000000000952</v>
      </c>
      <c r="AO291" s="4">
        <f t="shared" si="271"/>
        <v>286</v>
      </c>
      <c r="AP291" t="s">
        <v>21</v>
      </c>
      <c r="AQ291" s="7">
        <f t="shared" si="246"/>
        <v>4.7623803191489209</v>
      </c>
      <c r="AR291" s="7">
        <f t="shared" si="247"/>
        <v>8.3169999999998421</v>
      </c>
      <c r="AT291" s="4">
        <f t="shared" si="272"/>
        <v>286</v>
      </c>
      <c r="AU291" s="1" t="s">
        <v>20</v>
      </c>
      <c r="AV291" s="7">
        <f t="shared" si="248"/>
        <v>4.544809644670039</v>
      </c>
      <c r="AW291" s="7">
        <f t="shared" si="249"/>
        <v>9.3169999999998421</v>
      </c>
      <c r="AY291" s="4">
        <f t="shared" si="273"/>
        <v>286</v>
      </c>
      <c r="AZ291" s="1" t="s">
        <v>22</v>
      </c>
      <c r="BA291" s="7">
        <f t="shared" si="250"/>
        <v>4.432314356435664</v>
      </c>
      <c r="BB291" s="7">
        <f t="shared" si="251"/>
        <v>10.316999999999842</v>
      </c>
      <c r="BD291" s="4">
        <f t="shared" si="274"/>
        <v>286</v>
      </c>
      <c r="BE291" s="1" t="s">
        <v>9</v>
      </c>
      <c r="BF291" s="7">
        <f t="shared" si="252"/>
        <v>4.3996437346437265</v>
      </c>
      <c r="BG291" s="7">
        <f t="shared" si="253"/>
        <v>11.316999999999842</v>
      </c>
      <c r="BI291" s="4">
        <f t="shared" si="275"/>
        <v>286</v>
      </c>
      <c r="BJ291" s="1" t="s">
        <v>22</v>
      </c>
      <c r="BK291" s="7">
        <f t="shared" si="254"/>
        <v>1.883356265356241</v>
      </c>
      <c r="BL291" s="7">
        <f t="shared" si="255"/>
        <v>12.153000000000159</v>
      </c>
      <c r="BN291" s="4">
        <f t="shared" si="276"/>
        <v>286</v>
      </c>
      <c r="BO291" s="1" t="s">
        <v>9</v>
      </c>
      <c r="BP291" s="7">
        <f t="shared" si="256"/>
        <v>1.8506856435643155</v>
      </c>
      <c r="BQ291" s="7">
        <f t="shared" si="257"/>
        <v>13.153000000000159</v>
      </c>
      <c r="BS291" s="4">
        <f t="shared" si="277"/>
        <v>286</v>
      </c>
      <c r="BT291" s="1" t="s">
        <v>19</v>
      </c>
      <c r="BU291" s="7">
        <f t="shared" si="258"/>
        <v>1.7381903553299667</v>
      </c>
      <c r="BV291" s="7">
        <f t="shared" si="259"/>
        <v>14.153000000000159</v>
      </c>
      <c r="BX291" s="4">
        <f t="shared" si="278"/>
        <v>286</v>
      </c>
      <c r="BY291" t="s">
        <v>23</v>
      </c>
      <c r="BZ291" s="7">
        <f t="shared" si="260"/>
        <v>1.5206196808510848</v>
      </c>
      <c r="CA291" s="7">
        <f t="shared" si="261"/>
        <v>15.153000000000159</v>
      </c>
      <c r="CC291" s="5">
        <v>286</v>
      </c>
      <c r="CD291" t="s">
        <v>22</v>
      </c>
      <c r="CE291" s="8">
        <f t="shared" si="262"/>
        <v>1.2103229461756044</v>
      </c>
      <c r="CF291" s="8">
        <f t="shared" si="263"/>
        <v>16.152999999999651</v>
      </c>
      <c r="CG291" s="5"/>
      <c r="CH291" s="5">
        <v>286</v>
      </c>
      <c r="CI291" t="s">
        <v>23</v>
      </c>
      <c r="CJ291" s="8">
        <f t="shared" si="264"/>
        <v>0.75628703703708045</v>
      </c>
      <c r="CK291" s="8">
        <f t="shared" si="265"/>
        <v>17.152999999999651</v>
      </c>
      <c r="CL291" s="5"/>
      <c r="CM291" s="5">
        <v>286</v>
      </c>
      <c r="CN291" t="s">
        <v>9</v>
      </c>
      <c r="CO291" s="8">
        <f t="shared" si="266"/>
        <v>6.5447916666675238E-2</v>
      </c>
      <c r="CP291" s="8">
        <f t="shared" si="267"/>
        <v>18.152999999999651</v>
      </c>
      <c r="CQ291" s="5"/>
      <c r="CR291" s="5"/>
      <c r="CT291" s="8"/>
      <c r="CU291" s="8"/>
      <c r="CV291" s="5"/>
      <c r="CW291" s="5"/>
      <c r="CY291" s="8"/>
      <c r="CZ291" s="8"/>
      <c r="DA291" s="5"/>
      <c r="DB291" s="5"/>
      <c r="DD291" s="8"/>
      <c r="DE291" s="8"/>
      <c r="DF291" s="5"/>
      <c r="DG291" s="5"/>
      <c r="DI291" s="8"/>
      <c r="DJ291" s="8"/>
      <c r="DL291" s="5"/>
      <c r="DN291" s="8"/>
      <c r="DO291" s="8"/>
    </row>
    <row r="292" spans="26:119">
      <c r="Z292" s="4">
        <f t="shared" si="268"/>
        <v>287</v>
      </c>
      <c r="AA292" t="s">
        <v>22</v>
      </c>
      <c r="AB292" s="7">
        <f t="shared" si="240"/>
        <v>6.2393680555555475</v>
      </c>
      <c r="AC292" s="7">
        <f t="shared" si="241"/>
        <v>5.3180000000000955</v>
      </c>
      <c r="AE292" s="4">
        <f t="shared" si="269"/>
        <v>287</v>
      </c>
      <c r="AF292" t="s">
        <v>21</v>
      </c>
      <c r="AG292" s="7">
        <f t="shared" si="242"/>
        <v>5.5461049382715775</v>
      </c>
      <c r="AH292" s="7">
        <f t="shared" si="243"/>
        <v>6.3180000000000955</v>
      </c>
      <c r="AJ292" s="4">
        <f t="shared" si="270"/>
        <v>287</v>
      </c>
      <c r="AK292" t="s">
        <v>9</v>
      </c>
      <c r="AL292" s="7">
        <f t="shared" si="244"/>
        <v>5.0904759206799097</v>
      </c>
      <c r="AM292" s="7">
        <f t="shared" si="245"/>
        <v>7.3180000000000955</v>
      </c>
      <c r="AO292" s="4">
        <f t="shared" si="271"/>
        <v>287</v>
      </c>
      <c r="AP292" t="s">
        <v>21</v>
      </c>
      <c r="AQ292" s="7">
        <f t="shared" si="246"/>
        <v>4.7790904255318996</v>
      </c>
      <c r="AR292" s="7">
        <f t="shared" si="247"/>
        <v>8.3179999999998415</v>
      </c>
      <c r="AT292" s="4">
        <f t="shared" si="272"/>
        <v>287</v>
      </c>
      <c r="AU292" s="11" t="s">
        <v>9</v>
      </c>
      <c r="AV292" s="7">
        <f t="shared" si="248"/>
        <v>4.5607563451776532</v>
      </c>
      <c r="AW292" s="7">
        <f t="shared" si="249"/>
        <v>9.3179999999998415</v>
      </c>
      <c r="AY292" s="4">
        <f t="shared" si="273"/>
        <v>287</v>
      </c>
      <c r="AZ292" s="1" t="s">
        <v>21</v>
      </c>
      <c r="BA292" s="7">
        <f t="shared" si="250"/>
        <v>4.4478663366336839</v>
      </c>
      <c r="BB292" s="7">
        <f t="shared" si="251"/>
        <v>10.317999999999842</v>
      </c>
      <c r="BD292" s="4">
        <f t="shared" si="274"/>
        <v>287</v>
      </c>
      <c r="BE292" s="1" t="s">
        <v>9</v>
      </c>
      <c r="BF292" s="7">
        <f t="shared" si="252"/>
        <v>4.4150810810810732</v>
      </c>
      <c r="BG292" s="7">
        <f t="shared" si="253"/>
        <v>11.317999999999842</v>
      </c>
      <c r="BI292" s="4">
        <f t="shared" si="275"/>
        <v>287</v>
      </c>
      <c r="BJ292" s="1" t="s">
        <v>22</v>
      </c>
      <c r="BK292" s="7">
        <f t="shared" si="254"/>
        <v>1.8679189189188945</v>
      </c>
      <c r="BL292" s="7">
        <f t="shared" si="255"/>
        <v>12.152000000000159</v>
      </c>
      <c r="BN292" s="4">
        <f t="shared" si="276"/>
        <v>287</v>
      </c>
      <c r="BO292" s="1" t="s">
        <v>23</v>
      </c>
      <c r="BP292" s="7">
        <f t="shared" si="256"/>
        <v>1.8351336633662958</v>
      </c>
      <c r="BQ292" s="7">
        <f t="shared" si="257"/>
        <v>13.152000000000159</v>
      </c>
      <c r="BS292" s="4">
        <f t="shared" si="277"/>
        <v>287</v>
      </c>
      <c r="BT292" s="11" t="s">
        <v>22</v>
      </c>
      <c r="BU292" s="7">
        <f t="shared" si="258"/>
        <v>1.7222436548223525</v>
      </c>
      <c r="BV292" s="7">
        <f t="shared" si="259"/>
        <v>14.152000000000159</v>
      </c>
      <c r="BX292" s="4">
        <f t="shared" si="278"/>
        <v>287</v>
      </c>
      <c r="BY292" t="s">
        <v>23</v>
      </c>
      <c r="BZ292" s="7">
        <f t="shared" si="260"/>
        <v>1.5039095744681061</v>
      </c>
      <c r="CA292" s="7">
        <f t="shared" si="261"/>
        <v>15.152000000000159</v>
      </c>
      <c r="CC292" s="5">
        <v>287</v>
      </c>
      <c r="CD292" t="s">
        <v>22</v>
      </c>
      <c r="CE292" s="8">
        <f t="shared" si="262"/>
        <v>1.1925240793200804</v>
      </c>
      <c r="CF292" s="8">
        <f t="shared" si="263"/>
        <v>16.151999999999649</v>
      </c>
      <c r="CG292" s="5"/>
      <c r="CH292" s="5">
        <v>287</v>
      </c>
      <c r="CI292" t="s">
        <v>23</v>
      </c>
      <c r="CJ292" s="8">
        <f t="shared" si="264"/>
        <v>0.73689506172843844</v>
      </c>
      <c r="CK292" s="8">
        <f t="shared" si="265"/>
        <v>17.151999999999649</v>
      </c>
      <c r="CL292" s="5"/>
      <c r="CM292" s="5">
        <v>287</v>
      </c>
      <c r="CN292" t="s">
        <v>9</v>
      </c>
      <c r="CO292" s="8">
        <f t="shared" si="266"/>
        <v>4.3631944444453015E-2</v>
      </c>
      <c r="CP292" s="8">
        <f t="shared" si="267"/>
        <v>18.151999999999649</v>
      </c>
      <c r="CQ292" s="5"/>
      <c r="CR292" s="5"/>
      <c r="CT292" s="8"/>
      <c r="CU292" s="8"/>
      <c r="CV292" s="5"/>
      <c r="CW292" s="5"/>
      <c r="CY292" s="8"/>
      <c r="CZ292" s="8"/>
      <c r="DA292" s="5"/>
      <c r="DB292" s="5"/>
      <c r="DD292" s="8"/>
      <c r="DE292" s="8"/>
      <c r="DF292" s="5"/>
      <c r="DG292" s="5"/>
      <c r="DI292" s="8"/>
      <c r="DJ292" s="8"/>
      <c r="DL292" s="5"/>
      <c r="DN292" s="8"/>
      <c r="DO292" s="8"/>
    </row>
    <row r="293" spans="26:119">
      <c r="Z293" s="4">
        <f t="shared" si="268"/>
        <v>288</v>
      </c>
      <c r="AA293" t="s">
        <v>21</v>
      </c>
      <c r="AB293" s="7">
        <f t="shared" si="240"/>
        <v>6.2611840277777695</v>
      </c>
      <c r="AC293" s="7">
        <f t="shared" si="241"/>
        <v>5.3190000000000959</v>
      </c>
      <c r="AE293" s="4">
        <f t="shared" si="269"/>
        <v>288</v>
      </c>
      <c r="AF293" t="s">
        <v>21</v>
      </c>
      <c r="AG293" s="7">
        <f t="shared" si="242"/>
        <v>5.565496913580219</v>
      </c>
      <c r="AH293" s="7">
        <f t="shared" si="243"/>
        <v>6.3190000000000959</v>
      </c>
      <c r="AJ293" s="4">
        <f t="shared" si="270"/>
        <v>288</v>
      </c>
      <c r="AK293" t="s">
        <v>9</v>
      </c>
      <c r="AL293" s="7">
        <f t="shared" si="244"/>
        <v>5.108274787535434</v>
      </c>
      <c r="AM293" s="7">
        <f t="shared" si="245"/>
        <v>7.3190000000000959</v>
      </c>
      <c r="AO293" s="4">
        <f t="shared" si="271"/>
        <v>288</v>
      </c>
      <c r="AP293" t="s">
        <v>21</v>
      </c>
      <c r="AQ293" s="7">
        <f t="shared" si="246"/>
        <v>4.7958005319148782</v>
      </c>
      <c r="AR293" s="7">
        <f t="shared" si="247"/>
        <v>8.318999999999841</v>
      </c>
      <c r="AT293" s="4">
        <f t="shared" si="272"/>
        <v>288</v>
      </c>
      <c r="AU293" s="11" t="s">
        <v>9</v>
      </c>
      <c r="AV293" s="7">
        <f t="shared" si="248"/>
        <v>4.5767030456852673</v>
      </c>
      <c r="AW293" s="7">
        <f t="shared" si="249"/>
        <v>9.318999999999841</v>
      </c>
      <c r="AY293" s="4">
        <f t="shared" si="273"/>
        <v>288</v>
      </c>
      <c r="AZ293" s="1" t="s">
        <v>21</v>
      </c>
      <c r="BA293" s="7">
        <f t="shared" si="250"/>
        <v>4.4634183168317039</v>
      </c>
      <c r="BB293" s="7">
        <f t="shared" si="251"/>
        <v>10.318999999999841</v>
      </c>
      <c r="BD293" s="4">
        <f t="shared" si="274"/>
        <v>288</v>
      </c>
      <c r="BE293" s="1" t="s">
        <v>9</v>
      </c>
      <c r="BF293" s="7">
        <f t="shared" si="252"/>
        <v>4.43051842751842</v>
      </c>
      <c r="BG293" s="7">
        <f t="shared" si="253"/>
        <v>11.318999999999841</v>
      </c>
      <c r="BI293" s="4">
        <f t="shared" si="275"/>
        <v>288</v>
      </c>
      <c r="BJ293" s="1" t="s">
        <v>22</v>
      </c>
      <c r="BK293" s="7">
        <f t="shared" si="254"/>
        <v>1.852481572481548</v>
      </c>
      <c r="BL293" s="7">
        <f t="shared" si="255"/>
        <v>12.15100000000016</v>
      </c>
      <c r="BN293" s="4">
        <f t="shared" si="276"/>
        <v>288</v>
      </c>
      <c r="BO293" s="1" t="s">
        <v>23</v>
      </c>
      <c r="BP293" s="7">
        <f t="shared" si="256"/>
        <v>1.8195816831682761</v>
      </c>
      <c r="BQ293" s="7">
        <f t="shared" si="257"/>
        <v>13.15100000000016</v>
      </c>
      <c r="BS293" s="4">
        <f t="shared" si="277"/>
        <v>288</v>
      </c>
      <c r="BT293" s="11" t="s">
        <v>22</v>
      </c>
      <c r="BU293" s="7">
        <f t="shared" si="258"/>
        <v>1.7062969543147384</v>
      </c>
      <c r="BV293" s="7">
        <f t="shared" si="259"/>
        <v>14.15100000000016</v>
      </c>
      <c r="BX293" s="4">
        <f t="shared" si="278"/>
        <v>288</v>
      </c>
      <c r="BY293" t="s">
        <v>23</v>
      </c>
      <c r="BZ293" s="7">
        <f t="shared" si="260"/>
        <v>1.4871994680851275</v>
      </c>
      <c r="CA293" s="7">
        <f t="shared" si="261"/>
        <v>15.15100000000016</v>
      </c>
      <c r="CC293" s="5">
        <v>288</v>
      </c>
      <c r="CD293" t="s">
        <v>22</v>
      </c>
      <c r="CE293" s="8">
        <f t="shared" si="262"/>
        <v>1.1747252124645564</v>
      </c>
      <c r="CF293" s="8">
        <f t="shared" si="263"/>
        <v>16.150999999999648</v>
      </c>
      <c r="CG293" s="5"/>
      <c r="CH293" s="5">
        <v>288</v>
      </c>
      <c r="CI293" t="s">
        <v>23</v>
      </c>
      <c r="CJ293" s="8">
        <f t="shared" si="264"/>
        <v>0.71750308641979643</v>
      </c>
      <c r="CK293" s="8">
        <f t="shared" si="265"/>
        <v>17.150999999999648</v>
      </c>
      <c r="CL293" s="5"/>
      <c r="CM293" s="5">
        <v>288</v>
      </c>
      <c r="CN293" t="s">
        <v>23</v>
      </c>
      <c r="CO293" s="8">
        <f t="shared" si="266"/>
        <v>2.1815972222230792E-2</v>
      </c>
      <c r="CP293" s="8">
        <f t="shared" si="267"/>
        <v>18.150999999999648</v>
      </c>
      <c r="CQ293" s="5"/>
      <c r="CR293" s="5"/>
      <c r="CT293" s="8"/>
      <c r="CU293" s="8"/>
      <c r="CV293" s="5"/>
      <c r="CW293" s="5"/>
      <c r="CY293" s="8"/>
      <c r="CZ293" s="8"/>
      <c r="DA293" s="5"/>
      <c r="DB293" s="5"/>
      <c r="DD293" s="8"/>
      <c r="DE293" s="8"/>
      <c r="DF293" s="5"/>
      <c r="DG293" s="5"/>
      <c r="DI293" s="8"/>
      <c r="DJ293" s="8"/>
      <c r="DL293" s="5"/>
      <c r="DN293" s="8"/>
      <c r="DO293" s="8"/>
    </row>
    <row r="294" spans="26:119">
      <c r="Z294" s="4"/>
      <c r="AE294" s="4">
        <f t="shared" si="269"/>
        <v>289</v>
      </c>
      <c r="AF294" t="s">
        <v>9</v>
      </c>
      <c r="AG294" s="7">
        <f t="shared" si="242"/>
        <v>5.5848888888888606</v>
      </c>
      <c r="AH294" s="7">
        <f t="shared" si="243"/>
        <v>6.3200000000000962</v>
      </c>
      <c r="AJ294" s="4">
        <f t="shared" si="270"/>
        <v>289</v>
      </c>
      <c r="AK294" t="s">
        <v>9</v>
      </c>
      <c r="AL294" s="7">
        <f t="shared" si="244"/>
        <v>5.1260736543909582</v>
      </c>
      <c r="AM294" s="7">
        <f t="shared" si="245"/>
        <v>7.3200000000000962</v>
      </c>
      <c r="AO294" s="4">
        <f t="shared" si="271"/>
        <v>289</v>
      </c>
      <c r="AP294" t="s">
        <v>9</v>
      </c>
      <c r="AQ294" s="7">
        <f t="shared" si="246"/>
        <v>4.8125106382978569</v>
      </c>
      <c r="AR294" s="7">
        <f t="shared" si="247"/>
        <v>8.3199999999998404</v>
      </c>
      <c r="AT294" s="4">
        <f t="shared" si="272"/>
        <v>289</v>
      </c>
      <c r="AU294" s="11" t="s">
        <v>9</v>
      </c>
      <c r="AV294" s="7">
        <f t="shared" si="248"/>
        <v>4.5926497461928815</v>
      </c>
      <c r="AW294" s="7">
        <f t="shared" si="249"/>
        <v>9.3199999999998404</v>
      </c>
      <c r="AY294" s="4">
        <f t="shared" si="273"/>
        <v>289</v>
      </c>
      <c r="AZ294" s="1" t="s">
        <v>9</v>
      </c>
      <c r="BA294" s="7">
        <f t="shared" si="250"/>
        <v>4.4789702970297238</v>
      </c>
      <c r="BB294" s="7">
        <f t="shared" si="251"/>
        <v>10.31999999999984</v>
      </c>
      <c r="BD294" s="4">
        <f t="shared" si="274"/>
        <v>289</v>
      </c>
      <c r="BE294" s="1" t="s">
        <v>23</v>
      </c>
      <c r="BF294" s="7">
        <f t="shared" si="252"/>
        <v>4.4459557739557667</v>
      </c>
      <c r="BG294" s="7">
        <f t="shared" si="253"/>
        <v>11.31999999999984</v>
      </c>
      <c r="BI294" s="4">
        <f t="shared" si="275"/>
        <v>289</v>
      </c>
      <c r="BJ294" s="1" t="s">
        <v>21</v>
      </c>
      <c r="BK294" s="7">
        <f t="shared" si="254"/>
        <v>1.8370442260442015</v>
      </c>
      <c r="BL294" s="7">
        <f t="shared" si="255"/>
        <v>12.15000000000016</v>
      </c>
      <c r="BN294" s="4">
        <f t="shared" si="276"/>
        <v>289</v>
      </c>
      <c r="BO294" s="1" t="s">
        <v>22</v>
      </c>
      <c r="BP294" s="7">
        <f t="shared" si="256"/>
        <v>1.8040297029702563</v>
      </c>
      <c r="BQ294" s="7">
        <f t="shared" si="257"/>
        <v>13.15000000000016</v>
      </c>
      <c r="BS294" s="4">
        <f t="shared" si="277"/>
        <v>289</v>
      </c>
      <c r="BT294" s="11" t="s">
        <v>22</v>
      </c>
      <c r="BU294" s="7">
        <f t="shared" si="258"/>
        <v>1.6903502538071242</v>
      </c>
      <c r="BV294" s="7">
        <f t="shared" si="259"/>
        <v>14.15000000000016</v>
      </c>
      <c r="BX294" s="4">
        <f t="shared" si="278"/>
        <v>289</v>
      </c>
      <c r="BY294" t="s">
        <v>22</v>
      </c>
      <c r="BZ294" s="7">
        <f t="shared" si="260"/>
        <v>1.4704893617021488</v>
      </c>
      <c r="CA294" s="7">
        <f t="shared" si="261"/>
        <v>15.15000000000016</v>
      </c>
      <c r="CC294" s="5">
        <v>289</v>
      </c>
      <c r="CD294" t="s">
        <v>22</v>
      </c>
      <c r="CE294" s="8">
        <f t="shared" si="262"/>
        <v>1.1569263456090324</v>
      </c>
      <c r="CF294" s="8">
        <f t="shared" si="263"/>
        <v>16.149999999999647</v>
      </c>
      <c r="CG294" s="5"/>
      <c r="CH294" s="5">
        <v>289</v>
      </c>
      <c r="CI294" t="s">
        <v>22</v>
      </c>
      <c r="CJ294" s="8">
        <f t="shared" si="264"/>
        <v>0.69811111111115443</v>
      </c>
      <c r="CK294" s="8">
        <f t="shared" si="265"/>
        <v>17.149999999999647</v>
      </c>
      <c r="CL294" s="5"/>
      <c r="CM294" s="5"/>
      <c r="CO294" s="8"/>
      <c r="CP294" s="8"/>
      <c r="CQ294" s="5"/>
      <c r="CR294" s="5"/>
      <c r="CT294" s="8"/>
      <c r="CU294" s="8"/>
      <c r="CV294" s="5"/>
      <c r="CW294" s="5"/>
      <c r="CY294" s="8"/>
      <c r="CZ294" s="8"/>
      <c r="DA294" s="5"/>
      <c r="DB294" s="5"/>
      <c r="DD294" s="8"/>
      <c r="DE294" s="8"/>
      <c r="DF294" s="5"/>
      <c r="DG294" s="5"/>
      <c r="DI294" s="8"/>
      <c r="DJ294" s="8"/>
      <c r="DL294" s="5"/>
      <c r="DN294" s="8"/>
      <c r="DO294" s="8"/>
    </row>
    <row r="295" spans="26:119">
      <c r="Z295" s="4"/>
      <c r="AE295" s="4">
        <f t="shared" si="269"/>
        <v>290</v>
      </c>
      <c r="AF295" t="s">
        <v>9</v>
      </c>
      <c r="AG295" s="7">
        <f t="shared" si="242"/>
        <v>5.6042808641975022</v>
      </c>
      <c r="AH295" s="7">
        <f t="shared" si="243"/>
        <v>6.3210000000000965</v>
      </c>
      <c r="AJ295" s="4">
        <f t="shared" si="270"/>
        <v>290</v>
      </c>
      <c r="AK295" t="s">
        <v>23</v>
      </c>
      <c r="AL295" s="7">
        <f t="shared" si="244"/>
        <v>5.1438725212464824</v>
      </c>
      <c r="AM295" s="7">
        <f t="shared" si="245"/>
        <v>7.3210000000000965</v>
      </c>
      <c r="AO295" s="4">
        <f t="shared" si="271"/>
        <v>290</v>
      </c>
      <c r="AP295" t="s">
        <v>9</v>
      </c>
      <c r="AQ295" s="7">
        <f t="shared" si="246"/>
        <v>4.8292207446808355</v>
      </c>
      <c r="AR295" s="7">
        <f t="shared" si="247"/>
        <v>8.3209999999998399</v>
      </c>
      <c r="AT295" s="4">
        <f t="shared" si="272"/>
        <v>290</v>
      </c>
      <c r="AU295" s="11" t="s">
        <v>23</v>
      </c>
      <c r="AV295" s="7">
        <f t="shared" si="248"/>
        <v>4.6085964467004956</v>
      </c>
      <c r="AW295" s="7">
        <f t="shared" si="249"/>
        <v>9.3209999999998399</v>
      </c>
      <c r="AY295" s="4">
        <f t="shared" si="273"/>
        <v>290</v>
      </c>
      <c r="AZ295" s="1" t="s">
        <v>9</v>
      </c>
      <c r="BA295" s="7">
        <f t="shared" si="250"/>
        <v>4.4945222772277438</v>
      </c>
      <c r="BB295" s="7">
        <f t="shared" si="251"/>
        <v>10.32099999999984</v>
      </c>
      <c r="BD295" s="4">
        <f t="shared" si="274"/>
        <v>290</v>
      </c>
      <c r="BE295" s="1" t="s">
        <v>23</v>
      </c>
      <c r="BF295" s="7">
        <f t="shared" si="252"/>
        <v>4.4613931203931134</v>
      </c>
      <c r="BG295" s="7">
        <f t="shared" si="253"/>
        <v>11.32099999999984</v>
      </c>
      <c r="BI295" s="4">
        <f t="shared" si="275"/>
        <v>290</v>
      </c>
      <c r="BJ295" s="1" t="s">
        <v>21</v>
      </c>
      <c r="BK295" s="7">
        <f t="shared" si="254"/>
        <v>1.821606879606855</v>
      </c>
      <c r="BL295" s="7">
        <f t="shared" si="255"/>
        <v>12.149000000000161</v>
      </c>
      <c r="BN295" s="4">
        <f t="shared" si="276"/>
        <v>290</v>
      </c>
      <c r="BO295" s="1" t="s">
        <v>22</v>
      </c>
      <c r="BP295" s="7">
        <f t="shared" si="256"/>
        <v>1.7884777227722366</v>
      </c>
      <c r="BQ295" s="7">
        <f t="shared" si="257"/>
        <v>13.149000000000161</v>
      </c>
      <c r="BS295" s="4">
        <f t="shared" si="277"/>
        <v>290</v>
      </c>
      <c r="BT295" s="11" t="s">
        <v>21</v>
      </c>
      <c r="BU295" s="7">
        <f t="shared" si="258"/>
        <v>1.6744035532995101</v>
      </c>
      <c r="BV295" s="7">
        <f t="shared" si="259"/>
        <v>14.149000000000161</v>
      </c>
      <c r="BX295" s="4">
        <f t="shared" si="278"/>
        <v>290</v>
      </c>
      <c r="BY295" t="s">
        <v>22</v>
      </c>
      <c r="BZ295" s="7">
        <f t="shared" si="260"/>
        <v>1.4537792553191702</v>
      </c>
      <c r="CA295" s="7">
        <f t="shared" si="261"/>
        <v>15.149000000000161</v>
      </c>
      <c r="CC295" s="5">
        <v>290</v>
      </c>
      <c r="CD295" t="s">
        <v>21</v>
      </c>
      <c r="CE295" s="8">
        <f t="shared" si="262"/>
        <v>1.1391274787535084</v>
      </c>
      <c r="CF295" s="8">
        <f t="shared" si="263"/>
        <v>16.148999999999646</v>
      </c>
      <c r="CG295" s="5"/>
      <c r="CH295" s="5">
        <v>290</v>
      </c>
      <c r="CI295" t="s">
        <v>22</v>
      </c>
      <c r="CJ295" s="8">
        <f t="shared" si="264"/>
        <v>0.67871913580251242</v>
      </c>
      <c r="CK295" s="8">
        <f t="shared" si="265"/>
        <v>17.148999999999646</v>
      </c>
      <c r="CL295" s="5"/>
      <c r="CM295" s="5"/>
      <c r="CO295" s="8"/>
      <c r="CP295" s="8"/>
      <c r="CQ295" s="5"/>
      <c r="CR295" s="5"/>
      <c r="CT295" s="8"/>
      <c r="CU295" s="8"/>
      <c r="CV295" s="5"/>
      <c r="CW295" s="5"/>
      <c r="CY295" s="8"/>
      <c r="CZ295" s="8"/>
      <c r="DA295" s="5"/>
      <c r="DB295" s="5"/>
      <c r="DD295" s="8"/>
      <c r="DE295" s="8"/>
      <c r="DF295" s="5"/>
      <c r="DG295" s="5"/>
      <c r="DI295" s="8"/>
      <c r="DJ295" s="8"/>
      <c r="DL295" s="5"/>
      <c r="DN295" s="8"/>
      <c r="DO295" s="8"/>
    </row>
    <row r="296" spans="26:119">
      <c r="Z296" s="4"/>
      <c r="AE296" s="4">
        <f t="shared" si="269"/>
        <v>291</v>
      </c>
      <c r="AF296" t="s">
        <v>9</v>
      </c>
      <c r="AG296" s="7">
        <f t="shared" si="242"/>
        <v>5.6236728395061437</v>
      </c>
      <c r="AH296" s="7">
        <f t="shared" si="243"/>
        <v>6.3220000000000969</v>
      </c>
      <c r="AJ296" s="4">
        <f t="shared" si="270"/>
        <v>291</v>
      </c>
      <c r="AK296" t="s">
        <v>23</v>
      </c>
      <c r="AL296" s="7">
        <f t="shared" si="244"/>
        <v>5.1616713881020067</v>
      </c>
      <c r="AM296" s="7">
        <f t="shared" si="245"/>
        <v>7.3220000000000969</v>
      </c>
      <c r="AO296" s="4">
        <f t="shared" si="271"/>
        <v>291</v>
      </c>
      <c r="AP296" t="s">
        <v>23</v>
      </c>
      <c r="AQ296" s="7">
        <f t="shared" si="246"/>
        <v>4.8459308510638142</v>
      </c>
      <c r="AR296" s="7">
        <f t="shared" si="247"/>
        <v>8.3219999999998393</v>
      </c>
      <c r="AT296" s="4">
        <f t="shared" si="272"/>
        <v>291</v>
      </c>
      <c r="AU296" s="11" t="s">
        <v>23</v>
      </c>
      <c r="AV296" s="7">
        <f t="shared" si="248"/>
        <v>4.6245431472081098</v>
      </c>
      <c r="AW296" s="7">
        <f t="shared" si="249"/>
        <v>9.3219999999998393</v>
      </c>
      <c r="AY296" s="4">
        <f t="shared" si="273"/>
        <v>291</v>
      </c>
      <c r="AZ296" s="1" t="s">
        <v>9</v>
      </c>
      <c r="BA296" s="7">
        <f t="shared" si="250"/>
        <v>4.5100742574257637</v>
      </c>
      <c r="BB296" s="7">
        <f t="shared" si="251"/>
        <v>10.321999999999839</v>
      </c>
      <c r="BD296" s="4">
        <f t="shared" si="274"/>
        <v>291</v>
      </c>
      <c r="BE296" s="1" t="s">
        <v>22</v>
      </c>
      <c r="BF296" s="7">
        <f t="shared" si="252"/>
        <v>4.4768304668304602</v>
      </c>
      <c r="BG296" s="7">
        <f t="shared" si="253"/>
        <v>11.321999999999839</v>
      </c>
      <c r="BI296" s="4">
        <f t="shared" si="275"/>
        <v>291</v>
      </c>
      <c r="BJ296" s="1" t="s">
        <v>9</v>
      </c>
      <c r="BK296" s="7">
        <f t="shared" si="254"/>
        <v>1.8061695331695085</v>
      </c>
      <c r="BL296" s="7">
        <f t="shared" si="255"/>
        <v>12.148000000000161</v>
      </c>
      <c r="BN296" s="4">
        <f t="shared" si="276"/>
        <v>291</v>
      </c>
      <c r="BO296" s="1" t="s">
        <v>22</v>
      </c>
      <c r="BP296" s="7">
        <f t="shared" si="256"/>
        <v>1.7729257425742169</v>
      </c>
      <c r="BQ296" s="7">
        <f t="shared" si="257"/>
        <v>13.148000000000161</v>
      </c>
      <c r="BS296" s="4">
        <f t="shared" si="277"/>
        <v>291</v>
      </c>
      <c r="BT296" s="11" t="s">
        <v>21</v>
      </c>
      <c r="BU296" s="7">
        <f t="shared" si="258"/>
        <v>1.6584568527918959</v>
      </c>
      <c r="BV296" s="7">
        <f t="shared" si="259"/>
        <v>14.148000000000161</v>
      </c>
      <c r="BX296" s="4">
        <f t="shared" si="278"/>
        <v>291</v>
      </c>
      <c r="BY296" t="s">
        <v>21</v>
      </c>
      <c r="BZ296" s="7">
        <f t="shared" si="260"/>
        <v>1.4370691489361915</v>
      </c>
      <c r="CA296" s="7">
        <f t="shared" si="261"/>
        <v>15.148000000000161</v>
      </c>
      <c r="CC296" s="5">
        <v>291</v>
      </c>
      <c r="CD296" t="s">
        <v>21</v>
      </c>
      <c r="CE296" s="8">
        <f t="shared" si="262"/>
        <v>1.1213286118979844</v>
      </c>
      <c r="CF296" s="8">
        <f t="shared" si="263"/>
        <v>16.147999999999644</v>
      </c>
      <c r="CG296" s="5"/>
      <c r="CH296" s="5">
        <v>291</v>
      </c>
      <c r="CI296" t="s">
        <v>22</v>
      </c>
      <c r="CJ296" s="8">
        <f t="shared" si="264"/>
        <v>0.65932716049387041</v>
      </c>
      <c r="CK296" s="8">
        <f t="shared" si="265"/>
        <v>17.147999999999644</v>
      </c>
      <c r="CL296" s="5"/>
      <c r="CM296" s="5"/>
      <c r="CO296" s="8"/>
      <c r="CP296" s="8"/>
      <c r="CQ296" s="5"/>
      <c r="CR296" s="5"/>
      <c r="CT296" s="8"/>
      <c r="CU296" s="8"/>
      <c r="CV296" s="5"/>
      <c r="CW296" s="5"/>
      <c r="CY296" s="8"/>
      <c r="CZ296" s="8"/>
      <c r="DA296" s="5"/>
      <c r="DB296" s="5"/>
      <c r="DD296" s="8"/>
      <c r="DE296" s="8"/>
      <c r="DF296" s="5"/>
      <c r="DG296" s="5"/>
      <c r="DI296" s="8"/>
      <c r="DJ296" s="8"/>
      <c r="DL296" s="5"/>
      <c r="DN296" s="8"/>
      <c r="DO296" s="8"/>
    </row>
    <row r="297" spans="26:119">
      <c r="AE297" s="4">
        <f t="shared" si="269"/>
        <v>292</v>
      </c>
      <c r="AF297" t="s">
        <v>23</v>
      </c>
      <c r="AG297" s="7">
        <f t="shared" si="242"/>
        <v>5.6430648148147853</v>
      </c>
      <c r="AH297" s="7">
        <f t="shared" si="243"/>
        <v>6.3230000000000972</v>
      </c>
      <c r="AJ297" s="4">
        <f t="shared" si="270"/>
        <v>292</v>
      </c>
      <c r="AK297" t="s">
        <v>22</v>
      </c>
      <c r="AL297" s="7">
        <f t="shared" si="244"/>
        <v>5.1794702549575309</v>
      </c>
      <c r="AM297" s="7">
        <f t="shared" si="245"/>
        <v>7.3230000000000972</v>
      </c>
      <c r="AO297" s="4">
        <f t="shared" si="271"/>
        <v>292</v>
      </c>
      <c r="AP297" t="s">
        <v>23</v>
      </c>
      <c r="AQ297" s="7">
        <f t="shared" si="246"/>
        <v>4.8626409574467928</v>
      </c>
      <c r="AR297" s="7">
        <f t="shared" si="247"/>
        <v>8.3229999999998387</v>
      </c>
      <c r="AT297" s="4">
        <f t="shared" si="272"/>
        <v>292</v>
      </c>
      <c r="AU297" s="11" t="s">
        <v>22</v>
      </c>
      <c r="AV297" s="7">
        <f t="shared" si="248"/>
        <v>4.6404898477157239</v>
      </c>
      <c r="AW297" s="7">
        <f t="shared" si="249"/>
        <v>9.3229999999998387</v>
      </c>
      <c r="AY297" s="4">
        <f t="shared" si="273"/>
        <v>292</v>
      </c>
      <c r="AZ297" s="1" t="s">
        <v>19</v>
      </c>
      <c r="BA297" s="7">
        <f t="shared" si="250"/>
        <v>4.5256262376237837</v>
      </c>
      <c r="BB297" s="7">
        <f t="shared" si="251"/>
        <v>10.322999999999839</v>
      </c>
      <c r="BD297" s="4">
        <f t="shared" si="274"/>
        <v>292</v>
      </c>
      <c r="BE297" s="1" t="s">
        <v>22</v>
      </c>
      <c r="BF297" s="7">
        <f t="shared" si="252"/>
        <v>4.4922678132678069</v>
      </c>
      <c r="BG297" s="7">
        <f t="shared" si="253"/>
        <v>11.322999999999839</v>
      </c>
      <c r="BI297" s="4">
        <f t="shared" si="275"/>
        <v>292</v>
      </c>
      <c r="BJ297" s="1" t="s">
        <v>9</v>
      </c>
      <c r="BK297" s="7">
        <f t="shared" si="254"/>
        <v>1.7907321867321619</v>
      </c>
      <c r="BL297" s="7">
        <f t="shared" si="255"/>
        <v>12.147000000000162</v>
      </c>
      <c r="BN297" s="4">
        <f t="shared" si="276"/>
        <v>292</v>
      </c>
      <c r="BO297" s="1" t="s">
        <v>20</v>
      </c>
      <c r="BP297" s="7">
        <f t="shared" si="256"/>
        <v>1.7573737623761971</v>
      </c>
      <c r="BQ297" s="7">
        <f t="shared" si="257"/>
        <v>13.147000000000162</v>
      </c>
      <c r="BS297" s="4">
        <f t="shared" si="277"/>
        <v>292</v>
      </c>
      <c r="BT297" s="11" t="s">
        <v>9</v>
      </c>
      <c r="BU297" s="7">
        <f t="shared" si="258"/>
        <v>1.6425101522842818</v>
      </c>
      <c r="BV297" s="7">
        <f t="shared" si="259"/>
        <v>14.147000000000162</v>
      </c>
      <c r="BX297" s="4">
        <f t="shared" si="278"/>
        <v>292</v>
      </c>
      <c r="BY297" t="s">
        <v>21</v>
      </c>
      <c r="BZ297" s="7">
        <f t="shared" si="260"/>
        <v>1.4203590425532129</v>
      </c>
      <c r="CA297" s="7">
        <f t="shared" si="261"/>
        <v>15.147000000000162</v>
      </c>
      <c r="CC297" s="5">
        <v>292</v>
      </c>
      <c r="CD297" t="s">
        <v>9</v>
      </c>
      <c r="CE297" s="8">
        <f t="shared" si="262"/>
        <v>1.1035297450424604</v>
      </c>
      <c r="CF297" s="8">
        <f t="shared" si="263"/>
        <v>16.146999999999643</v>
      </c>
      <c r="CG297" s="5"/>
      <c r="CH297" s="5">
        <v>292</v>
      </c>
      <c r="CI297" t="s">
        <v>21</v>
      </c>
      <c r="CJ297" s="8">
        <f t="shared" si="264"/>
        <v>0.63993518518522841</v>
      </c>
      <c r="CK297" s="8">
        <f t="shared" si="265"/>
        <v>17.146999999999643</v>
      </c>
      <c r="CL297" s="5"/>
      <c r="CM297" s="5"/>
      <c r="CO297" s="8"/>
      <c r="CP297" s="8"/>
      <c r="CQ297" s="5"/>
      <c r="CR297" s="5"/>
      <c r="CT297" s="8"/>
      <c r="CU297" s="8"/>
      <c r="CV297" s="5"/>
      <c r="CW297" s="5"/>
      <c r="CY297" s="8"/>
      <c r="CZ297" s="8"/>
      <c r="DA297" s="5"/>
      <c r="DB297" s="5"/>
      <c r="DD297" s="8"/>
      <c r="DE297" s="8"/>
      <c r="DF297" s="5"/>
      <c r="DG297" s="5"/>
      <c r="DI297" s="8"/>
      <c r="DJ297" s="8"/>
      <c r="DL297" s="5"/>
      <c r="DN297" s="8"/>
      <c r="DO297" s="8"/>
    </row>
    <row r="298" spans="26:119">
      <c r="AE298" s="4">
        <f t="shared" si="269"/>
        <v>293</v>
      </c>
      <c r="AF298" t="s">
        <v>23</v>
      </c>
      <c r="AG298" s="7">
        <f t="shared" si="242"/>
        <v>5.6624567901234268</v>
      </c>
      <c r="AH298" s="7">
        <f t="shared" si="243"/>
        <v>6.3240000000000975</v>
      </c>
      <c r="AJ298" s="4">
        <f t="shared" si="270"/>
        <v>293</v>
      </c>
      <c r="AK298" t="s">
        <v>22</v>
      </c>
      <c r="AL298" s="7">
        <f t="shared" si="244"/>
        <v>5.1972691218130551</v>
      </c>
      <c r="AM298" s="7">
        <f t="shared" si="245"/>
        <v>7.3240000000000975</v>
      </c>
      <c r="AO298" s="4">
        <f t="shared" si="271"/>
        <v>293</v>
      </c>
      <c r="AP298" t="s">
        <v>22</v>
      </c>
      <c r="AQ298" s="7">
        <f t="shared" si="246"/>
        <v>4.8793510638297715</v>
      </c>
      <c r="AR298" s="7">
        <f t="shared" si="247"/>
        <v>8.3239999999998382</v>
      </c>
      <c r="AT298" s="4">
        <f t="shared" si="272"/>
        <v>293</v>
      </c>
      <c r="AU298" s="11" t="s">
        <v>22</v>
      </c>
      <c r="AV298" s="7">
        <f t="shared" si="248"/>
        <v>4.6564365482233381</v>
      </c>
      <c r="AW298" s="7">
        <f t="shared" si="249"/>
        <v>9.3239999999998382</v>
      </c>
      <c r="AY298" s="4">
        <f t="shared" si="273"/>
        <v>293</v>
      </c>
      <c r="AZ298" s="1" t="s">
        <v>19</v>
      </c>
      <c r="BA298" s="7">
        <f t="shared" si="250"/>
        <v>4.5411782178218036</v>
      </c>
      <c r="BB298" s="7">
        <f t="shared" si="251"/>
        <v>10.323999999999838</v>
      </c>
      <c r="BD298" s="4">
        <f t="shared" si="274"/>
        <v>293</v>
      </c>
      <c r="BE298" s="1" t="s">
        <v>22</v>
      </c>
      <c r="BF298" s="7">
        <f t="shared" si="252"/>
        <v>4.5077051597051536</v>
      </c>
      <c r="BG298" s="7">
        <f t="shared" si="253"/>
        <v>11.323999999999838</v>
      </c>
      <c r="BI298" s="4">
        <f t="shared" si="275"/>
        <v>293</v>
      </c>
      <c r="BJ298" s="1" t="s">
        <v>9</v>
      </c>
      <c r="BK298" s="7">
        <f t="shared" si="254"/>
        <v>1.7752948402948154</v>
      </c>
      <c r="BL298" s="7">
        <f t="shared" si="255"/>
        <v>12.146000000000162</v>
      </c>
      <c r="BN298" s="4">
        <f t="shared" si="276"/>
        <v>293</v>
      </c>
      <c r="BO298" s="1" t="s">
        <v>20</v>
      </c>
      <c r="BP298" s="7">
        <f t="shared" si="256"/>
        <v>1.7418217821781774</v>
      </c>
      <c r="BQ298" s="7">
        <f t="shared" si="257"/>
        <v>13.146000000000162</v>
      </c>
      <c r="BS298" s="4">
        <f t="shared" si="277"/>
        <v>293</v>
      </c>
      <c r="BT298" s="11" t="s">
        <v>9</v>
      </c>
      <c r="BU298" s="7">
        <f t="shared" si="258"/>
        <v>1.6265634517766676</v>
      </c>
      <c r="BV298" s="7">
        <f t="shared" si="259"/>
        <v>14.146000000000162</v>
      </c>
      <c r="BX298" s="4">
        <f t="shared" si="278"/>
        <v>293</v>
      </c>
      <c r="BY298" t="s">
        <v>9</v>
      </c>
      <c r="BZ298" s="7">
        <f t="shared" si="260"/>
        <v>1.4036489361702342</v>
      </c>
      <c r="CA298" s="7">
        <f t="shared" si="261"/>
        <v>15.146000000000162</v>
      </c>
      <c r="CC298" s="5">
        <v>293</v>
      </c>
      <c r="CD298" t="s">
        <v>9</v>
      </c>
      <c r="CE298" s="8">
        <f t="shared" si="262"/>
        <v>1.0857308781869364</v>
      </c>
      <c r="CF298" s="8">
        <f t="shared" si="263"/>
        <v>16.145999999999642</v>
      </c>
      <c r="CG298" s="5"/>
      <c r="CH298" s="5">
        <v>293</v>
      </c>
      <c r="CI298" t="s">
        <v>21</v>
      </c>
      <c r="CJ298" s="8">
        <f t="shared" si="264"/>
        <v>0.6205432098765864</v>
      </c>
      <c r="CK298" s="8">
        <f t="shared" si="265"/>
        <v>17.145999999999642</v>
      </c>
      <c r="CL298" s="5"/>
      <c r="CM298" s="5"/>
      <c r="CO298" s="8"/>
      <c r="CP298" s="8"/>
      <c r="CQ298" s="5"/>
      <c r="CR298" s="5"/>
      <c r="CT298" s="8"/>
      <c r="CU298" s="8"/>
      <c r="CV298" s="5"/>
      <c r="CW298" s="5"/>
      <c r="CY298" s="8"/>
      <c r="CZ298" s="8"/>
      <c r="DA298" s="5"/>
      <c r="DB298" s="5"/>
      <c r="DD298" s="8"/>
      <c r="DE298" s="8"/>
      <c r="DF298" s="5"/>
      <c r="DG298" s="5"/>
      <c r="DI298" s="8"/>
      <c r="DJ298" s="8"/>
      <c r="DL298" s="5"/>
      <c r="DN298" s="8"/>
      <c r="DO298" s="8"/>
    </row>
    <row r="299" spans="26:119">
      <c r="AE299" s="4">
        <f t="shared" si="269"/>
        <v>294</v>
      </c>
      <c r="AF299" t="s">
        <v>22</v>
      </c>
      <c r="AG299" s="7">
        <f t="shared" si="242"/>
        <v>5.6818487654320684</v>
      </c>
      <c r="AH299" s="7">
        <f t="shared" si="243"/>
        <v>6.3250000000000979</v>
      </c>
      <c r="AJ299" s="4">
        <f t="shared" si="270"/>
        <v>294</v>
      </c>
      <c r="AK299" t="s">
        <v>22</v>
      </c>
      <c r="AL299" s="7">
        <f t="shared" si="244"/>
        <v>5.2150679886685793</v>
      </c>
      <c r="AM299" s="7">
        <f t="shared" si="245"/>
        <v>7.3250000000000979</v>
      </c>
      <c r="AO299" s="4">
        <f t="shared" si="271"/>
        <v>294</v>
      </c>
      <c r="AP299" t="s">
        <v>22</v>
      </c>
      <c r="AQ299" s="7">
        <f t="shared" si="246"/>
        <v>4.8960611702127501</v>
      </c>
      <c r="AR299" s="7">
        <f t="shared" si="247"/>
        <v>8.3249999999998376</v>
      </c>
      <c r="AT299" s="4">
        <f t="shared" si="272"/>
        <v>294</v>
      </c>
      <c r="AU299" s="11" t="s">
        <v>21</v>
      </c>
      <c r="AV299" s="7">
        <f t="shared" si="248"/>
        <v>4.6723832487309522</v>
      </c>
      <c r="AW299" s="7">
        <f t="shared" si="249"/>
        <v>9.3249999999998376</v>
      </c>
      <c r="AY299" s="4">
        <f t="shared" si="273"/>
        <v>294</v>
      </c>
      <c r="AZ299" s="1" t="s">
        <v>22</v>
      </c>
      <c r="BA299" s="7">
        <f t="shared" si="250"/>
        <v>4.5567301980198236</v>
      </c>
      <c r="BB299" s="7">
        <f t="shared" si="251"/>
        <v>10.324999999999838</v>
      </c>
      <c r="BD299" s="4">
        <f t="shared" si="274"/>
        <v>294</v>
      </c>
      <c r="BE299" s="1" t="s">
        <v>20</v>
      </c>
      <c r="BF299" s="7">
        <f t="shared" si="252"/>
        <v>4.5231425061425004</v>
      </c>
      <c r="BG299" s="7">
        <f t="shared" si="253"/>
        <v>11.324999999999838</v>
      </c>
      <c r="BI299" s="4">
        <f t="shared" si="275"/>
        <v>294</v>
      </c>
      <c r="BJ299" s="1" t="s">
        <v>19</v>
      </c>
      <c r="BK299" s="7">
        <f t="shared" si="254"/>
        <v>1.7598574938574689</v>
      </c>
      <c r="BL299" s="7">
        <f t="shared" si="255"/>
        <v>12.145000000000163</v>
      </c>
      <c r="BN299" s="4">
        <f t="shared" si="276"/>
        <v>294</v>
      </c>
      <c r="BO299" s="1" t="s">
        <v>9</v>
      </c>
      <c r="BP299" s="7">
        <f t="shared" si="256"/>
        <v>1.7262698019801577</v>
      </c>
      <c r="BQ299" s="7">
        <f t="shared" si="257"/>
        <v>13.145000000000163</v>
      </c>
      <c r="BS299" s="4">
        <f t="shared" si="277"/>
        <v>294</v>
      </c>
      <c r="BT299" s="11" t="s">
        <v>23</v>
      </c>
      <c r="BU299" s="7">
        <f t="shared" si="258"/>
        <v>1.6106167512690535</v>
      </c>
      <c r="BV299" s="7">
        <f t="shared" si="259"/>
        <v>14.145000000000163</v>
      </c>
      <c r="BX299" s="4">
        <f t="shared" si="278"/>
        <v>294</v>
      </c>
      <c r="BY299" t="s">
        <v>9</v>
      </c>
      <c r="BZ299" s="7">
        <f t="shared" si="260"/>
        <v>1.3869388297872556</v>
      </c>
      <c r="CA299" s="7">
        <f t="shared" si="261"/>
        <v>15.145000000000163</v>
      </c>
      <c r="CC299" s="5">
        <v>294</v>
      </c>
      <c r="CD299" t="s">
        <v>9</v>
      </c>
      <c r="CE299" s="8">
        <f t="shared" si="262"/>
        <v>1.0679320113314124</v>
      </c>
      <c r="CF299" s="8">
        <f t="shared" si="263"/>
        <v>16.144999999999641</v>
      </c>
      <c r="CG299" s="5"/>
      <c r="CH299" s="5">
        <v>294</v>
      </c>
      <c r="CI299" t="s">
        <v>9</v>
      </c>
      <c r="CJ299" s="8">
        <f t="shared" si="264"/>
        <v>0.60115123456794439</v>
      </c>
      <c r="CK299" s="8">
        <f t="shared" si="265"/>
        <v>17.144999999999641</v>
      </c>
      <c r="CL299" s="5"/>
      <c r="CM299" s="5"/>
      <c r="CO299" s="8"/>
      <c r="CP299" s="8"/>
      <c r="CQ299" s="5"/>
      <c r="CR299" s="5"/>
      <c r="CT299" s="8"/>
      <c r="CU299" s="8"/>
      <c r="CV299" s="5"/>
      <c r="CW299" s="5"/>
      <c r="CY299" s="8"/>
      <c r="CZ299" s="8"/>
      <c r="DA299" s="5"/>
      <c r="DB299" s="5"/>
      <c r="DD299" s="8"/>
      <c r="DE299" s="8"/>
      <c r="DF299" s="5"/>
      <c r="DG299" s="5"/>
      <c r="DI299" s="8"/>
      <c r="DJ299" s="8"/>
      <c r="DL299" s="5"/>
      <c r="DN299" s="8"/>
      <c r="DO299" s="8"/>
    </row>
    <row r="300" spans="26:119">
      <c r="AE300" s="4">
        <f t="shared" si="269"/>
        <v>295</v>
      </c>
      <c r="AF300" t="s">
        <v>22</v>
      </c>
      <c r="AG300" s="7">
        <f t="shared" si="242"/>
        <v>5.70124074074071</v>
      </c>
      <c r="AH300" s="7">
        <f t="shared" si="243"/>
        <v>6.3260000000000982</v>
      </c>
      <c r="AJ300" s="4">
        <f t="shared" si="270"/>
        <v>295</v>
      </c>
      <c r="AK300" t="s">
        <v>22</v>
      </c>
      <c r="AL300" s="7">
        <f t="shared" si="244"/>
        <v>5.2328668555241036</v>
      </c>
      <c r="AM300" s="7">
        <f t="shared" si="245"/>
        <v>7.3260000000000982</v>
      </c>
      <c r="AO300" s="4">
        <f t="shared" si="271"/>
        <v>295</v>
      </c>
      <c r="AP300" t="s">
        <v>22</v>
      </c>
      <c r="AQ300" s="7">
        <f t="shared" si="246"/>
        <v>4.9127712765957288</v>
      </c>
      <c r="AR300" s="7">
        <f t="shared" si="247"/>
        <v>8.3259999999998371</v>
      </c>
      <c r="AT300" s="4">
        <f t="shared" si="272"/>
        <v>295</v>
      </c>
      <c r="AU300" s="11" t="s">
        <v>21</v>
      </c>
      <c r="AV300" s="7">
        <f t="shared" si="248"/>
        <v>4.6883299492385664</v>
      </c>
      <c r="AW300" s="7">
        <f t="shared" si="249"/>
        <v>9.3259999999998371</v>
      </c>
      <c r="AY300" s="4">
        <f t="shared" si="273"/>
        <v>295</v>
      </c>
      <c r="AZ300" s="1" t="s">
        <v>22</v>
      </c>
      <c r="BA300" s="7">
        <f t="shared" si="250"/>
        <v>4.5722821782178436</v>
      </c>
      <c r="BB300" s="7">
        <f t="shared" si="251"/>
        <v>10.325999999999837</v>
      </c>
      <c r="BD300" s="4">
        <f t="shared" si="274"/>
        <v>295</v>
      </c>
      <c r="BE300" s="1" t="s">
        <v>20</v>
      </c>
      <c r="BF300" s="7">
        <f t="shared" si="252"/>
        <v>4.5385798525798471</v>
      </c>
      <c r="BG300" s="7">
        <f t="shared" si="253"/>
        <v>11.325999999999837</v>
      </c>
      <c r="BI300" s="4">
        <f t="shared" si="275"/>
        <v>295</v>
      </c>
      <c r="BJ300" s="1" t="s">
        <v>19</v>
      </c>
      <c r="BK300" s="7">
        <f t="shared" si="254"/>
        <v>1.7444201474201224</v>
      </c>
      <c r="BL300" s="7">
        <f t="shared" si="255"/>
        <v>12.144000000000164</v>
      </c>
      <c r="BN300" s="4">
        <f t="shared" si="276"/>
        <v>295</v>
      </c>
      <c r="BO300" s="1" t="s">
        <v>9</v>
      </c>
      <c r="BP300" s="7">
        <f t="shared" si="256"/>
        <v>1.7107178217821379</v>
      </c>
      <c r="BQ300" s="7">
        <f t="shared" si="257"/>
        <v>13.144000000000164</v>
      </c>
      <c r="BS300" s="4">
        <f t="shared" si="277"/>
        <v>295</v>
      </c>
      <c r="BT300" s="11" t="s">
        <v>23</v>
      </c>
      <c r="BU300" s="7">
        <f t="shared" si="258"/>
        <v>1.5946700507614393</v>
      </c>
      <c r="BV300" s="7">
        <f t="shared" si="259"/>
        <v>14.144000000000164</v>
      </c>
      <c r="BX300" s="4">
        <f t="shared" si="278"/>
        <v>295</v>
      </c>
      <c r="BY300" t="s">
        <v>9</v>
      </c>
      <c r="BZ300" s="7">
        <f t="shared" si="260"/>
        <v>1.3702287234042769</v>
      </c>
      <c r="CA300" s="7">
        <f t="shared" si="261"/>
        <v>15.144000000000164</v>
      </c>
      <c r="CC300" s="5">
        <v>295</v>
      </c>
      <c r="CD300" t="s">
        <v>9</v>
      </c>
      <c r="CE300" s="8">
        <f t="shared" si="262"/>
        <v>1.0501331444758883</v>
      </c>
      <c r="CF300" s="8">
        <f t="shared" si="263"/>
        <v>16.14399999999964</v>
      </c>
      <c r="CG300" s="5"/>
      <c r="CH300" s="5">
        <v>295</v>
      </c>
      <c r="CI300" t="s">
        <v>9</v>
      </c>
      <c r="CJ300" s="8">
        <f t="shared" si="264"/>
        <v>0.58175925925930239</v>
      </c>
      <c r="CK300" s="8">
        <f t="shared" si="265"/>
        <v>17.14399999999964</v>
      </c>
      <c r="CL300" s="5"/>
      <c r="CM300" s="5"/>
      <c r="CO300" s="8"/>
      <c r="CP300" s="8"/>
      <c r="CQ300" s="5"/>
      <c r="CR300" s="5"/>
      <c r="CT300" s="8"/>
      <c r="CU300" s="8"/>
      <c r="CV300" s="5"/>
      <c r="CW300" s="5"/>
      <c r="CY300" s="8"/>
      <c r="CZ300" s="8"/>
      <c r="DA300" s="5"/>
      <c r="DB300" s="5"/>
      <c r="DD300" s="8"/>
      <c r="DE300" s="8"/>
      <c r="DF300" s="5"/>
      <c r="DG300" s="5"/>
      <c r="DI300" s="8"/>
      <c r="DJ300" s="8"/>
      <c r="DL300" s="5"/>
      <c r="DN300" s="8"/>
      <c r="DO300" s="8"/>
    </row>
    <row r="301" spans="26:119">
      <c r="AE301" s="4">
        <f t="shared" si="269"/>
        <v>296</v>
      </c>
      <c r="AF301" t="s">
        <v>22</v>
      </c>
      <c r="AG301" s="7">
        <f t="shared" si="242"/>
        <v>5.7206327160493515</v>
      </c>
      <c r="AH301" s="7">
        <f t="shared" si="243"/>
        <v>6.3270000000000985</v>
      </c>
      <c r="AJ301" s="4">
        <f t="shared" si="270"/>
        <v>296</v>
      </c>
      <c r="AK301" t="s">
        <v>21</v>
      </c>
      <c r="AL301" s="7">
        <f t="shared" si="244"/>
        <v>5.2506657223796278</v>
      </c>
      <c r="AM301" s="7">
        <f t="shared" si="245"/>
        <v>7.3270000000000985</v>
      </c>
      <c r="AO301" s="4">
        <f t="shared" si="271"/>
        <v>296</v>
      </c>
      <c r="AP301" t="s">
        <v>20</v>
      </c>
      <c r="AQ301" s="7">
        <f t="shared" si="246"/>
        <v>4.9294813829787074</v>
      </c>
      <c r="AR301" s="7">
        <f t="shared" si="247"/>
        <v>8.3269999999998365</v>
      </c>
      <c r="AT301" s="4">
        <f t="shared" si="272"/>
        <v>296</v>
      </c>
      <c r="AU301" s="11" t="s">
        <v>21</v>
      </c>
      <c r="AV301" s="7">
        <f t="shared" si="248"/>
        <v>4.7042766497461805</v>
      </c>
      <c r="AW301" s="7">
        <f t="shared" si="249"/>
        <v>9.3269999999998365</v>
      </c>
      <c r="AY301" s="4">
        <f t="shared" si="273"/>
        <v>296</v>
      </c>
      <c r="AZ301" s="1" t="s">
        <v>22</v>
      </c>
      <c r="BA301" s="7">
        <f t="shared" si="250"/>
        <v>4.5878341584158635</v>
      </c>
      <c r="BB301" s="7">
        <f t="shared" si="251"/>
        <v>10.326999999999837</v>
      </c>
      <c r="BD301" s="4">
        <f t="shared" si="274"/>
        <v>296</v>
      </c>
      <c r="BE301" t="s">
        <v>9</v>
      </c>
      <c r="BF301" s="7">
        <f t="shared" si="252"/>
        <v>4.5540171990171938</v>
      </c>
      <c r="BG301" s="7">
        <f t="shared" si="253"/>
        <v>11.326999999999837</v>
      </c>
      <c r="BI301" s="4">
        <f t="shared" si="275"/>
        <v>296</v>
      </c>
      <c r="BJ301" t="s">
        <v>22</v>
      </c>
      <c r="BK301" s="7">
        <f t="shared" si="254"/>
        <v>1.7289828009827759</v>
      </c>
      <c r="BL301" s="7">
        <f t="shared" si="255"/>
        <v>12.143000000000164</v>
      </c>
      <c r="BN301" s="4">
        <f t="shared" si="276"/>
        <v>296</v>
      </c>
      <c r="BO301" s="1" t="s">
        <v>9</v>
      </c>
      <c r="BP301" s="7">
        <f t="shared" si="256"/>
        <v>1.6951658415841182</v>
      </c>
      <c r="BQ301" s="7">
        <f t="shared" si="257"/>
        <v>13.143000000000164</v>
      </c>
      <c r="BS301" s="4">
        <f t="shared" si="277"/>
        <v>296</v>
      </c>
      <c r="BT301" s="11" t="s">
        <v>23</v>
      </c>
      <c r="BU301" s="7">
        <f t="shared" si="258"/>
        <v>1.5787233502538252</v>
      </c>
      <c r="BV301" s="7">
        <f t="shared" si="259"/>
        <v>14.143000000000164</v>
      </c>
      <c r="BX301" s="4">
        <f t="shared" si="278"/>
        <v>296</v>
      </c>
      <c r="BY301" t="s">
        <v>19</v>
      </c>
      <c r="BZ301" s="7">
        <f t="shared" si="260"/>
        <v>1.3535186170212983</v>
      </c>
      <c r="CA301" s="7">
        <f t="shared" si="261"/>
        <v>15.143000000000164</v>
      </c>
      <c r="CC301" s="5">
        <v>296</v>
      </c>
      <c r="CD301" t="s">
        <v>23</v>
      </c>
      <c r="CE301" s="8">
        <f t="shared" si="262"/>
        <v>1.0323342776203643</v>
      </c>
      <c r="CF301" s="8">
        <f t="shared" si="263"/>
        <v>16.142999999999638</v>
      </c>
      <c r="CG301" s="5"/>
      <c r="CH301" s="5">
        <v>296</v>
      </c>
      <c r="CI301" t="s">
        <v>9</v>
      </c>
      <c r="CJ301" s="8">
        <f t="shared" si="264"/>
        <v>0.56236728395066038</v>
      </c>
      <c r="CK301" s="8">
        <f t="shared" si="265"/>
        <v>17.142999999999638</v>
      </c>
      <c r="CL301" s="5"/>
      <c r="CM301" s="5"/>
      <c r="CO301" s="8"/>
      <c r="CP301" s="8"/>
      <c r="CQ301" s="5"/>
      <c r="CR301" s="5"/>
      <c r="CT301" s="8"/>
      <c r="CU301" s="8"/>
      <c r="CV301" s="5"/>
      <c r="CW301" s="5"/>
      <c r="CY301" s="8"/>
      <c r="CZ301" s="8"/>
      <c r="DA301" s="5"/>
      <c r="DB301" s="5"/>
      <c r="DD301" s="8"/>
      <c r="DE301" s="8"/>
      <c r="DF301" s="5"/>
      <c r="DG301" s="5"/>
      <c r="DI301" s="8"/>
      <c r="DJ301" s="8"/>
      <c r="DL301" s="5"/>
      <c r="DN301" s="8"/>
      <c r="DO301" s="8"/>
    </row>
    <row r="302" spans="26:119">
      <c r="AE302" s="4">
        <f t="shared" si="269"/>
        <v>297</v>
      </c>
      <c r="AF302" t="s">
        <v>21</v>
      </c>
      <c r="AG302" s="7">
        <f t="shared" si="242"/>
        <v>5.7400246913579931</v>
      </c>
      <c r="AH302" s="7">
        <f t="shared" si="243"/>
        <v>6.3280000000000989</v>
      </c>
      <c r="AJ302" s="4">
        <f t="shared" si="270"/>
        <v>297</v>
      </c>
      <c r="AK302" t="s">
        <v>21</v>
      </c>
      <c r="AL302" s="7">
        <f t="shared" si="244"/>
        <v>5.268464589235152</v>
      </c>
      <c r="AM302" s="7">
        <f t="shared" si="245"/>
        <v>7.3280000000000989</v>
      </c>
      <c r="AO302" s="4">
        <f t="shared" si="271"/>
        <v>297</v>
      </c>
      <c r="AP302" t="s">
        <v>20</v>
      </c>
      <c r="AQ302" s="7">
        <f t="shared" si="246"/>
        <v>4.9461914893616861</v>
      </c>
      <c r="AR302" s="7">
        <f t="shared" si="247"/>
        <v>8.327999999999836</v>
      </c>
      <c r="AT302" s="4">
        <f t="shared" si="272"/>
        <v>297</v>
      </c>
      <c r="AU302" s="11" t="s">
        <v>9</v>
      </c>
      <c r="AV302" s="7">
        <f t="shared" si="248"/>
        <v>4.7202233502537947</v>
      </c>
      <c r="AW302" s="7">
        <f t="shared" si="249"/>
        <v>9.327999999999836</v>
      </c>
      <c r="AY302" s="4">
        <f t="shared" si="273"/>
        <v>297</v>
      </c>
      <c r="AZ302" s="1" t="s">
        <v>21</v>
      </c>
      <c r="BA302" s="7">
        <f t="shared" si="250"/>
        <v>4.6033861386138835</v>
      </c>
      <c r="BB302" s="7">
        <f t="shared" si="251"/>
        <v>10.327999999999836</v>
      </c>
      <c r="BD302" s="4">
        <f t="shared" si="274"/>
        <v>297</v>
      </c>
      <c r="BE302" t="s">
        <v>9</v>
      </c>
      <c r="BF302" s="7">
        <f t="shared" si="252"/>
        <v>4.5694545454545406</v>
      </c>
      <c r="BG302" s="7">
        <f t="shared" si="253"/>
        <v>11.327999999999836</v>
      </c>
      <c r="BI302" s="4">
        <f t="shared" si="275"/>
        <v>297</v>
      </c>
      <c r="BJ302" t="s">
        <v>22</v>
      </c>
      <c r="BK302" s="7">
        <f t="shared" si="254"/>
        <v>1.7135454545454294</v>
      </c>
      <c r="BL302" s="7">
        <f t="shared" si="255"/>
        <v>12.142000000000165</v>
      </c>
      <c r="BN302" s="4">
        <f t="shared" si="276"/>
        <v>297</v>
      </c>
      <c r="BO302" s="1" t="s">
        <v>23</v>
      </c>
      <c r="BP302" s="7">
        <f t="shared" si="256"/>
        <v>1.6796138613860985</v>
      </c>
      <c r="BQ302" s="7">
        <f t="shared" si="257"/>
        <v>13.142000000000165</v>
      </c>
      <c r="BS302" s="4">
        <f t="shared" si="277"/>
        <v>297</v>
      </c>
      <c r="BT302" s="11" t="s">
        <v>22</v>
      </c>
      <c r="BU302" s="7">
        <f t="shared" si="258"/>
        <v>1.562776649746211</v>
      </c>
      <c r="BV302" s="7">
        <f t="shared" si="259"/>
        <v>14.142000000000165</v>
      </c>
      <c r="BX302" s="4">
        <f t="shared" si="278"/>
        <v>297</v>
      </c>
      <c r="BY302" t="s">
        <v>19</v>
      </c>
      <c r="BZ302" s="7">
        <f t="shared" si="260"/>
        <v>1.3368085106383196</v>
      </c>
      <c r="CA302" s="7">
        <f t="shared" si="261"/>
        <v>15.142000000000165</v>
      </c>
      <c r="CC302" s="5">
        <v>297</v>
      </c>
      <c r="CD302" t="s">
        <v>23</v>
      </c>
      <c r="CE302" s="8">
        <f t="shared" si="262"/>
        <v>1.0145354107648403</v>
      </c>
      <c r="CF302" s="8">
        <f t="shared" si="263"/>
        <v>16.141999999999637</v>
      </c>
      <c r="CG302" s="5"/>
      <c r="CH302" s="5">
        <v>297</v>
      </c>
      <c r="CI302" t="s">
        <v>23</v>
      </c>
      <c r="CJ302" s="8">
        <f t="shared" si="264"/>
        <v>0.54297530864201837</v>
      </c>
      <c r="CK302" s="8">
        <f t="shared" si="265"/>
        <v>17.141999999999637</v>
      </c>
      <c r="CL302" s="5"/>
      <c r="CM302" s="5"/>
      <c r="CO302" s="8"/>
      <c r="CP302" s="8"/>
      <c r="CQ302" s="5"/>
      <c r="CR302" s="5"/>
      <c r="CT302" s="8"/>
      <c r="CU302" s="8"/>
      <c r="CV302" s="5"/>
      <c r="CW302" s="5"/>
      <c r="CY302" s="8"/>
      <c r="CZ302" s="8"/>
      <c r="DA302" s="5"/>
      <c r="DB302" s="5"/>
      <c r="DD302" s="8"/>
      <c r="DE302" s="8"/>
      <c r="DF302" s="5"/>
      <c r="DG302" s="5"/>
      <c r="DI302" s="8"/>
      <c r="DJ302" s="8"/>
      <c r="DL302" s="5"/>
      <c r="DN302" s="8"/>
      <c r="DO302" s="8"/>
    </row>
    <row r="303" spans="26:119">
      <c r="AE303" s="4">
        <f t="shared" si="269"/>
        <v>298</v>
      </c>
      <c r="AF303" t="s">
        <v>21</v>
      </c>
      <c r="AG303" s="7">
        <f t="shared" si="242"/>
        <v>5.7594166666666347</v>
      </c>
      <c r="AH303" s="7">
        <f t="shared" si="243"/>
        <v>6.3290000000000992</v>
      </c>
      <c r="AJ303" s="4">
        <f t="shared" si="270"/>
        <v>298</v>
      </c>
      <c r="AK303" t="s">
        <v>9</v>
      </c>
      <c r="AL303" s="7">
        <f t="shared" si="244"/>
        <v>5.2862634560906763</v>
      </c>
      <c r="AM303" s="7">
        <f t="shared" si="245"/>
        <v>7.3290000000000992</v>
      </c>
      <c r="AO303" s="4">
        <f t="shared" si="271"/>
        <v>298</v>
      </c>
      <c r="AP303" t="s">
        <v>9</v>
      </c>
      <c r="AQ303" s="7">
        <f t="shared" si="246"/>
        <v>4.9629015957446647</v>
      </c>
      <c r="AR303" s="7">
        <f t="shared" si="247"/>
        <v>8.3289999999998354</v>
      </c>
      <c r="AT303" s="4">
        <f t="shared" si="272"/>
        <v>298</v>
      </c>
      <c r="AU303" s="11" t="s">
        <v>9</v>
      </c>
      <c r="AV303" s="7">
        <f t="shared" si="248"/>
        <v>4.7361700507614088</v>
      </c>
      <c r="AW303" s="7">
        <f t="shared" si="249"/>
        <v>9.3289999999998354</v>
      </c>
      <c r="AY303" s="4">
        <f t="shared" si="273"/>
        <v>298</v>
      </c>
      <c r="AZ303" s="1" t="s">
        <v>21</v>
      </c>
      <c r="BA303" s="7">
        <f t="shared" si="250"/>
        <v>4.6189381188119034</v>
      </c>
      <c r="BB303" s="7">
        <f t="shared" si="251"/>
        <v>10.328999999999835</v>
      </c>
      <c r="BD303" s="4">
        <f t="shared" si="274"/>
        <v>298</v>
      </c>
      <c r="BE303" t="s">
        <v>9</v>
      </c>
      <c r="BF303" s="7">
        <f t="shared" si="252"/>
        <v>4.5848918918918873</v>
      </c>
      <c r="BG303" s="7">
        <f t="shared" si="253"/>
        <v>11.328999999999835</v>
      </c>
      <c r="BI303" s="4">
        <f t="shared" si="275"/>
        <v>298</v>
      </c>
      <c r="BJ303" t="s">
        <v>22</v>
      </c>
      <c r="BK303" s="7">
        <f t="shared" si="254"/>
        <v>1.6981081081080829</v>
      </c>
      <c r="BL303" s="7">
        <f t="shared" si="255"/>
        <v>12.141000000000165</v>
      </c>
      <c r="BN303" s="4">
        <f t="shared" si="276"/>
        <v>298</v>
      </c>
      <c r="BO303" s="1" t="s">
        <v>23</v>
      </c>
      <c r="BP303" s="7">
        <f t="shared" si="256"/>
        <v>1.6640618811880787</v>
      </c>
      <c r="BQ303" s="7">
        <f t="shared" si="257"/>
        <v>13.141000000000165</v>
      </c>
      <c r="BS303" s="4">
        <f t="shared" si="277"/>
        <v>298</v>
      </c>
      <c r="BT303" s="11" t="s">
        <v>22</v>
      </c>
      <c r="BU303" s="7">
        <f t="shared" si="258"/>
        <v>1.5468299492385968</v>
      </c>
      <c r="BV303" s="7">
        <f t="shared" si="259"/>
        <v>14.141000000000165</v>
      </c>
      <c r="BX303" s="4">
        <f t="shared" si="278"/>
        <v>298</v>
      </c>
      <c r="BY303" t="s">
        <v>22</v>
      </c>
      <c r="BZ303" s="7">
        <f t="shared" si="260"/>
        <v>1.320098404255341</v>
      </c>
      <c r="CA303" s="7">
        <f t="shared" si="261"/>
        <v>15.141000000000165</v>
      </c>
      <c r="CC303" s="5">
        <v>298</v>
      </c>
      <c r="CD303" t="s">
        <v>22</v>
      </c>
      <c r="CE303" s="8">
        <f t="shared" si="262"/>
        <v>0.99673654390931621</v>
      </c>
      <c r="CF303" s="8">
        <f t="shared" si="263"/>
        <v>16.140999999999636</v>
      </c>
      <c r="CG303" s="5"/>
      <c r="CH303" s="5">
        <v>298</v>
      </c>
      <c r="CI303" t="s">
        <v>23</v>
      </c>
      <c r="CJ303" s="8">
        <f t="shared" si="264"/>
        <v>0.52358333333337637</v>
      </c>
      <c r="CK303" s="8">
        <f t="shared" si="265"/>
        <v>17.140999999999636</v>
      </c>
      <c r="CL303" s="5"/>
      <c r="CM303" s="5"/>
      <c r="CO303" s="8"/>
      <c r="CP303" s="8"/>
      <c r="CQ303" s="5"/>
      <c r="CR303" s="5"/>
      <c r="CT303" s="8"/>
      <c r="CU303" s="8"/>
      <c r="CV303" s="5"/>
      <c r="CW303" s="5"/>
      <c r="CY303" s="8"/>
      <c r="CZ303" s="8"/>
      <c r="DA303" s="5"/>
      <c r="DB303" s="5"/>
      <c r="DD303" s="8"/>
      <c r="DE303" s="8"/>
      <c r="DF303" s="5"/>
      <c r="DG303" s="5"/>
      <c r="DI303" s="8"/>
      <c r="DJ303" s="8"/>
      <c r="DL303" s="5"/>
      <c r="DN303" s="8"/>
      <c r="DO303" s="8"/>
    </row>
    <row r="304" spans="26:119">
      <c r="AE304" s="4">
        <f t="shared" si="269"/>
        <v>299</v>
      </c>
      <c r="AF304" t="s">
        <v>21</v>
      </c>
      <c r="AG304" s="7">
        <f t="shared" si="242"/>
        <v>5.7788086419752762</v>
      </c>
      <c r="AH304" s="7">
        <f t="shared" si="243"/>
        <v>6.3300000000000995</v>
      </c>
      <c r="AJ304" s="4">
        <f t="shared" si="270"/>
        <v>299</v>
      </c>
      <c r="AK304" t="s">
        <v>9</v>
      </c>
      <c r="AL304" s="7">
        <f t="shared" si="244"/>
        <v>5.3040623229462005</v>
      </c>
      <c r="AM304" s="7">
        <f t="shared" si="245"/>
        <v>7.3300000000000995</v>
      </c>
      <c r="AO304" s="4">
        <f t="shared" si="271"/>
        <v>299</v>
      </c>
      <c r="AP304" t="s">
        <v>9</v>
      </c>
      <c r="AQ304" s="7">
        <f t="shared" si="246"/>
        <v>4.9796117021276434</v>
      </c>
      <c r="AR304" s="7">
        <f t="shared" si="247"/>
        <v>8.3299999999998349</v>
      </c>
      <c r="AT304" s="4">
        <f t="shared" si="272"/>
        <v>299</v>
      </c>
      <c r="AU304" s="11" t="s">
        <v>23</v>
      </c>
      <c r="AV304" s="7">
        <f t="shared" si="248"/>
        <v>4.752116751269023</v>
      </c>
      <c r="AW304" s="7">
        <f t="shared" si="249"/>
        <v>9.3299999999998349</v>
      </c>
      <c r="AY304" s="4">
        <f t="shared" si="273"/>
        <v>299</v>
      </c>
      <c r="AZ304" s="1" t="s">
        <v>9</v>
      </c>
      <c r="BA304" s="7">
        <f t="shared" si="250"/>
        <v>4.6344900990099234</v>
      </c>
      <c r="BB304" s="7">
        <f t="shared" si="251"/>
        <v>10.329999999999835</v>
      </c>
      <c r="BD304" s="4">
        <f t="shared" si="274"/>
        <v>299</v>
      </c>
      <c r="BE304" t="s">
        <v>23</v>
      </c>
      <c r="BF304" s="7">
        <f t="shared" si="252"/>
        <v>4.600329238329234</v>
      </c>
      <c r="BG304" s="7">
        <f t="shared" si="253"/>
        <v>11.329999999999835</v>
      </c>
      <c r="BI304" s="4">
        <f t="shared" si="275"/>
        <v>299</v>
      </c>
      <c r="BJ304" t="s">
        <v>21</v>
      </c>
      <c r="BK304" s="7">
        <f t="shared" si="254"/>
        <v>1.6826707616707364</v>
      </c>
      <c r="BL304" s="7">
        <f t="shared" si="255"/>
        <v>12.140000000000166</v>
      </c>
      <c r="BN304" s="4">
        <f t="shared" si="276"/>
        <v>299</v>
      </c>
      <c r="BO304" s="1" t="s">
        <v>22</v>
      </c>
      <c r="BP304" s="7">
        <f t="shared" si="256"/>
        <v>1.648509900990059</v>
      </c>
      <c r="BQ304" s="7">
        <f t="shared" si="257"/>
        <v>13.140000000000166</v>
      </c>
      <c r="BS304" s="4">
        <f t="shared" si="277"/>
        <v>299</v>
      </c>
      <c r="BT304" s="11" t="s">
        <v>21</v>
      </c>
      <c r="BU304" s="7">
        <f t="shared" si="258"/>
        <v>1.5308832487309827</v>
      </c>
      <c r="BV304" s="7">
        <f t="shared" si="259"/>
        <v>14.140000000000166</v>
      </c>
      <c r="BX304" s="4">
        <f t="shared" si="278"/>
        <v>299</v>
      </c>
      <c r="BY304" t="s">
        <v>22</v>
      </c>
      <c r="BZ304" s="7">
        <f t="shared" si="260"/>
        <v>1.3033882978723623</v>
      </c>
      <c r="CA304" s="7">
        <f t="shared" si="261"/>
        <v>15.140000000000166</v>
      </c>
      <c r="CC304" s="5">
        <v>299</v>
      </c>
      <c r="CD304" t="s">
        <v>22</v>
      </c>
      <c r="CE304" s="8">
        <f t="shared" si="262"/>
        <v>0.97893767705379209</v>
      </c>
      <c r="CF304" s="8">
        <f t="shared" si="263"/>
        <v>16.139999999999635</v>
      </c>
      <c r="CG304" s="5"/>
      <c r="CH304" s="5">
        <v>299</v>
      </c>
      <c r="CI304" t="s">
        <v>23</v>
      </c>
      <c r="CJ304" s="8">
        <f t="shared" si="264"/>
        <v>0.50419135802473436</v>
      </c>
      <c r="CK304" s="8">
        <f t="shared" si="265"/>
        <v>17.139999999999635</v>
      </c>
      <c r="CL304" s="5"/>
      <c r="CM304" s="5"/>
      <c r="CO304" s="8"/>
      <c r="CP304" s="8"/>
      <c r="CQ304" s="5"/>
      <c r="CR304" s="5"/>
      <c r="CT304" s="8"/>
      <c r="CU304" s="8"/>
      <c r="CV304" s="5"/>
      <c r="CW304" s="5"/>
      <c r="CY304" s="8"/>
      <c r="CZ304" s="8"/>
      <c r="DA304" s="5"/>
      <c r="DB304" s="5"/>
      <c r="DD304" s="8"/>
      <c r="DE304" s="8"/>
      <c r="DF304" s="5"/>
      <c r="DG304" s="5"/>
      <c r="DI304" s="8"/>
      <c r="DJ304" s="8"/>
      <c r="DL304" s="5"/>
      <c r="DN304" s="8"/>
      <c r="DO304" s="8"/>
    </row>
    <row r="305" spans="31:119">
      <c r="AE305" s="4">
        <f t="shared" si="269"/>
        <v>300</v>
      </c>
      <c r="AF305" t="s">
        <v>9</v>
      </c>
      <c r="AG305" s="7">
        <f t="shared" si="242"/>
        <v>5.7982006172839178</v>
      </c>
      <c r="AH305" s="7">
        <f t="shared" si="243"/>
        <v>6.3310000000000999</v>
      </c>
      <c r="AJ305" s="4">
        <f t="shared" si="270"/>
        <v>300</v>
      </c>
      <c r="AK305" t="s">
        <v>9</v>
      </c>
      <c r="AL305" s="7">
        <f t="shared" si="244"/>
        <v>5.3218611898017247</v>
      </c>
      <c r="AM305" s="7">
        <f t="shared" si="245"/>
        <v>7.3310000000000999</v>
      </c>
      <c r="AO305" s="4">
        <f t="shared" si="271"/>
        <v>300</v>
      </c>
      <c r="AP305" t="s">
        <v>23</v>
      </c>
      <c r="AQ305" s="7">
        <f t="shared" si="246"/>
        <v>4.996321808510622</v>
      </c>
      <c r="AR305" s="7">
        <f t="shared" si="247"/>
        <v>8.3309999999998343</v>
      </c>
      <c r="AT305" s="4">
        <f t="shared" si="272"/>
        <v>300</v>
      </c>
      <c r="AU305" s="11" t="s">
        <v>23</v>
      </c>
      <c r="AV305" s="7">
        <f t="shared" si="248"/>
        <v>4.7680634517766372</v>
      </c>
      <c r="AW305" s="7">
        <f t="shared" si="249"/>
        <v>9.3309999999998343</v>
      </c>
      <c r="AY305" s="4">
        <f t="shared" si="273"/>
        <v>300</v>
      </c>
      <c r="AZ305" s="1" t="s">
        <v>9</v>
      </c>
      <c r="BA305" s="7">
        <f t="shared" si="250"/>
        <v>4.6500420792079433</v>
      </c>
      <c r="BB305" s="7">
        <f t="shared" si="251"/>
        <v>10.330999999999834</v>
      </c>
      <c r="BD305" s="4">
        <f t="shared" si="274"/>
        <v>300</v>
      </c>
      <c r="BE305" t="s">
        <v>23</v>
      </c>
      <c r="BF305" s="7">
        <f t="shared" si="252"/>
        <v>4.6157665847665807</v>
      </c>
      <c r="BG305" s="7">
        <f t="shared" si="253"/>
        <v>11.330999999999834</v>
      </c>
      <c r="BI305" s="4">
        <f t="shared" si="275"/>
        <v>300</v>
      </c>
      <c r="BJ305" t="s">
        <v>21</v>
      </c>
      <c r="BK305" s="7">
        <f t="shared" si="254"/>
        <v>1.6672334152333899</v>
      </c>
      <c r="BL305" s="7">
        <f t="shared" si="255"/>
        <v>12.139000000000166</v>
      </c>
      <c r="BN305" s="4">
        <f t="shared" si="276"/>
        <v>300</v>
      </c>
      <c r="BO305" s="1" t="s">
        <v>22</v>
      </c>
      <c r="BP305" s="7">
        <f t="shared" si="256"/>
        <v>1.6329579207920393</v>
      </c>
      <c r="BQ305" s="7">
        <f t="shared" si="257"/>
        <v>13.139000000000166</v>
      </c>
      <c r="BS305" s="4">
        <f t="shared" si="277"/>
        <v>300</v>
      </c>
      <c r="BT305" s="11" t="s">
        <v>21</v>
      </c>
      <c r="BU305" s="7">
        <f t="shared" si="258"/>
        <v>1.5149365482233685</v>
      </c>
      <c r="BV305" s="7">
        <f t="shared" si="259"/>
        <v>14.139000000000166</v>
      </c>
      <c r="BX305" s="4">
        <f t="shared" si="278"/>
        <v>300</v>
      </c>
      <c r="BY305" t="s">
        <v>21</v>
      </c>
      <c r="BZ305" s="7">
        <f t="shared" si="260"/>
        <v>1.2866781914893837</v>
      </c>
      <c r="CA305" s="7">
        <f t="shared" si="261"/>
        <v>15.139000000000166</v>
      </c>
      <c r="CC305" s="5">
        <v>300</v>
      </c>
      <c r="CD305" t="s">
        <v>22</v>
      </c>
      <c r="CE305" s="8">
        <f t="shared" si="262"/>
        <v>0.96113881019826797</v>
      </c>
      <c r="CF305" s="8">
        <f t="shared" si="263"/>
        <v>16.138999999999633</v>
      </c>
      <c r="CG305" s="5"/>
      <c r="CH305" s="5">
        <v>300</v>
      </c>
      <c r="CI305" t="s">
        <v>22</v>
      </c>
      <c r="CJ305" s="8">
        <f t="shared" si="264"/>
        <v>0.48479938271609241</v>
      </c>
      <c r="CK305" s="8">
        <f t="shared" si="265"/>
        <v>17.138999999999633</v>
      </c>
      <c r="CL305" s="5"/>
      <c r="CM305" s="5"/>
      <c r="CO305" s="8"/>
      <c r="CP305" s="8"/>
      <c r="CQ305" s="5"/>
      <c r="CR305" s="5"/>
      <c r="CT305" s="8"/>
      <c r="CU305" s="8"/>
      <c r="CV305" s="5"/>
      <c r="CW305" s="5"/>
      <c r="CY305" s="8"/>
      <c r="CZ305" s="8"/>
      <c r="DA305" s="5"/>
      <c r="DB305" s="5"/>
      <c r="DD305" s="8"/>
      <c r="DE305" s="8"/>
      <c r="DF305" s="5"/>
      <c r="DG305" s="5"/>
      <c r="DI305" s="8"/>
      <c r="DJ305" s="8"/>
      <c r="DL305" s="5"/>
      <c r="DN305" s="8"/>
      <c r="DO305" s="8"/>
    </row>
    <row r="306" spans="31:119">
      <c r="AE306" s="4">
        <f t="shared" si="269"/>
        <v>301</v>
      </c>
      <c r="AF306" t="s">
        <v>9</v>
      </c>
      <c r="AG306" s="7">
        <f t="shared" si="242"/>
        <v>5.8175925925925593</v>
      </c>
      <c r="AH306" s="7">
        <f t="shared" si="243"/>
        <v>6.3320000000001002</v>
      </c>
      <c r="AJ306" s="4">
        <f t="shared" si="270"/>
        <v>301</v>
      </c>
      <c r="AK306" t="s">
        <v>9</v>
      </c>
      <c r="AL306" s="7">
        <f t="shared" si="244"/>
        <v>5.339660056657249</v>
      </c>
      <c r="AM306" s="7">
        <f t="shared" si="245"/>
        <v>7.3320000000001002</v>
      </c>
      <c r="AO306" s="4">
        <f t="shared" si="271"/>
        <v>301</v>
      </c>
      <c r="AP306" t="s">
        <v>23</v>
      </c>
      <c r="AQ306" s="7">
        <f t="shared" si="246"/>
        <v>5.0130319148936007</v>
      </c>
      <c r="AR306" s="7">
        <f t="shared" si="247"/>
        <v>8.3319999999998338</v>
      </c>
      <c r="AT306" s="4">
        <f t="shared" si="272"/>
        <v>301</v>
      </c>
      <c r="AU306" s="11" t="s">
        <v>22</v>
      </c>
      <c r="AV306" s="7">
        <f t="shared" si="248"/>
        <v>4.7840101522842513</v>
      </c>
      <c r="AW306" s="7">
        <f t="shared" si="249"/>
        <v>9.3319999999998338</v>
      </c>
      <c r="AY306" s="4">
        <f t="shared" si="273"/>
        <v>301</v>
      </c>
      <c r="AZ306" s="1" t="s">
        <v>9</v>
      </c>
      <c r="BA306" s="7">
        <f t="shared" si="250"/>
        <v>4.6655940594059633</v>
      </c>
      <c r="BB306" s="7">
        <f t="shared" si="251"/>
        <v>10.331999999999834</v>
      </c>
      <c r="BD306" s="4">
        <f t="shared" si="274"/>
        <v>301</v>
      </c>
      <c r="BE306" t="s">
        <v>22</v>
      </c>
      <c r="BF306" s="7">
        <f t="shared" si="252"/>
        <v>4.6312039312039275</v>
      </c>
      <c r="BG306" s="7">
        <f t="shared" si="253"/>
        <v>11.331999999999834</v>
      </c>
      <c r="BI306" s="4">
        <f t="shared" si="275"/>
        <v>301</v>
      </c>
      <c r="BJ306" t="s">
        <v>9</v>
      </c>
      <c r="BK306" s="7">
        <f t="shared" si="254"/>
        <v>1.6517960687960433</v>
      </c>
      <c r="BL306" s="7">
        <f t="shared" si="255"/>
        <v>12.138000000000167</v>
      </c>
      <c r="BN306" s="4">
        <f t="shared" si="276"/>
        <v>301</v>
      </c>
      <c r="BO306" s="1" t="s">
        <v>22</v>
      </c>
      <c r="BP306" s="7">
        <f t="shared" si="256"/>
        <v>1.6174059405940195</v>
      </c>
      <c r="BQ306" s="7">
        <f t="shared" si="257"/>
        <v>13.138000000000167</v>
      </c>
      <c r="BS306" s="4">
        <f t="shared" si="277"/>
        <v>301</v>
      </c>
      <c r="BT306" s="11" t="s">
        <v>9</v>
      </c>
      <c r="BU306" s="7">
        <f t="shared" si="258"/>
        <v>1.4989898477157544</v>
      </c>
      <c r="BV306" s="7">
        <f t="shared" si="259"/>
        <v>14.138000000000167</v>
      </c>
      <c r="BX306" s="4">
        <f t="shared" si="278"/>
        <v>301</v>
      </c>
      <c r="BY306" t="s">
        <v>21</v>
      </c>
      <c r="BZ306" s="7">
        <f t="shared" si="260"/>
        <v>1.269968085106405</v>
      </c>
      <c r="CA306" s="7">
        <f t="shared" si="261"/>
        <v>15.138000000000167</v>
      </c>
      <c r="CC306" s="5">
        <v>301</v>
      </c>
      <c r="CD306" t="s">
        <v>22</v>
      </c>
      <c r="CE306" s="8">
        <f t="shared" si="262"/>
        <v>0.94333994334274385</v>
      </c>
      <c r="CF306" s="8">
        <f t="shared" si="263"/>
        <v>16.137999999999632</v>
      </c>
      <c r="CG306" s="5"/>
      <c r="CH306" s="5">
        <v>301</v>
      </c>
      <c r="CI306" t="s">
        <v>22</v>
      </c>
      <c r="CJ306" s="8">
        <f t="shared" si="264"/>
        <v>0.46540740740745046</v>
      </c>
      <c r="CK306" s="8">
        <f t="shared" si="265"/>
        <v>17.137999999999632</v>
      </c>
      <c r="CL306" s="5"/>
      <c r="CM306" s="5"/>
      <c r="CO306" s="8"/>
      <c r="CP306" s="8"/>
      <c r="CQ306" s="5"/>
      <c r="CR306" s="5"/>
      <c r="CT306" s="8"/>
      <c r="CU306" s="8"/>
      <c r="CV306" s="5"/>
      <c r="CW306" s="5"/>
      <c r="CY306" s="8"/>
      <c r="CZ306" s="8"/>
      <c r="DA306" s="5"/>
      <c r="DB306" s="5"/>
      <c r="DD306" s="8"/>
      <c r="DE306" s="8"/>
      <c r="DF306" s="5"/>
      <c r="DG306" s="5"/>
      <c r="DI306" s="8"/>
      <c r="DJ306" s="8"/>
      <c r="DL306" s="5"/>
      <c r="DN306" s="8"/>
      <c r="DO306" s="8"/>
    </row>
    <row r="307" spans="31:119">
      <c r="AE307" s="4">
        <f t="shared" si="269"/>
        <v>302</v>
      </c>
      <c r="AF307" t="s">
        <v>9</v>
      </c>
      <c r="AG307" s="7">
        <f t="shared" si="242"/>
        <v>5.8369845679012009</v>
      </c>
      <c r="AH307" s="7">
        <f t="shared" si="243"/>
        <v>6.3330000000001005</v>
      </c>
      <c r="AJ307" s="4">
        <f t="shared" si="270"/>
        <v>302</v>
      </c>
      <c r="AK307" t="s">
        <v>23</v>
      </c>
      <c r="AL307" s="7">
        <f t="shared" si="244"/>
        <v>5.3574589235127732</v>
      </c>
      <c r="AM307" s="7">
        <f t="shared" si="245"/>
        <v>7.3330000000001005</v>
      </c>
      <c r="AO307" s="4">
        <f t="shared" si="271"/>
        <v>302</v>
      </c>
      <c r="AP307" t="s">
        <v>23</v>
      </c>
      <c r="AQ307" s="7">
        <f t="shared" si="246"/>
        <v>5.0297420212765793</v>
      </c>
      <c r="AR307" s="7">
        <f t="shared" si="247"/>
        <v>8.3329999999998332</v>
      </c>
      <c r="AT307" s="4">
        <f t="shared" si="272"/>
        <v>302</v>
      </c>
      <c r="AU307" s="11" t="s">
        <v>22</v>
      </c>
      <c r="AV307" s="7">
        <f t="shared" si="248"/>
        <v>4.7999568527918655</v>
      </c>
      <c r="AW307" s="7">
        <f t="shared" si="249"/>
        <v>9.3329999999998332</v>
      </c>
      <c r="AY307" s="4">
        <f t="shared" si="273"/>
        <v>302</v>
      </c>
      <c r="AZ307" s="1" t="s">
        <v>23</v>
      </c>
      <c r="BA307" s="7">
        <f t="shared" si="250"/>
        <v>4.6811460396039832</v>
      </c>
      <c r="BB307" s="7">
        <f t="shared" si="251"/>
        <v>10.332999999999833</v>
      </c>
      <c r="BD307" s="4">
        <f t="shared" si="274"/>
        <v>302</v>
      </c>
      <c r="BE307" t="s">
        <v>22</v>
      </c>
      <c r="BF307" s="7">
        <f t="shared" si="252"/>
        <v>4.6466412776412742</v>
      </c>
      <c r="BG307" s="7">
        <f t="shared" si="253"/>
        <v>11.332999999999833</v>
      </c>
      <c r="BI307" s="4">
        <f t="shared" si="275"/>
        <v>302</v>
      </c>
      <c r="BJ307" t="s">
        <v>9</v>
      </c>
      <c r="BK307" s="7">
        <f t="shared" si="254"/>
        <v>1.6363587223586968</v>
      </c>
      <c r="BL307" s="7">
        <f t="shared" si="255"/>
        <v>12.137000000000167</v>
      </c>
      <c r="BN307" s="4">
        <f t="shared" si="276"/>
        <v>302</v>
      </c>
      <c r="BO307" s="1" t="s">
        <v>21</v>
      </c>
      <c r="BP307" s="7">
        <f t="shared" si="256"/>
        <v>1.6018539603959998</v>
      </c>
      <c r="BQ307" s="7">
        <f t="shared" si="257"/>
        <v>13.137000000000167</v>
      </c>
      <c r="BS307" s="4">
        <f t="shared" si="277"/>
        <v>302</v>
      </c>
      <c r="BT307" s="11" t="s">
        <v>9</v>
      </c>
      <c r="BU307" s="7">
        <f t="shared" si="258"/>
        <v>1.4830431472081402</v>
      </c>
      <c r="BV307" s="7">
        <f t="shared" si="259"/>
        <v>14.137000000000167</v>
      </c>
      <c r="BX307" s="4">
        <f t="shared" si="278"/>
        <v>302</v>
      </c>
      <c r="BY307" t="s">
        <v>21</v>
      </c>
      <c r="BZ307" s="7">
        <f t="shared" si="260"/>
        <v>1.2532579787234264</v>
      </c>
      <c r="CA307" s="7">
        <f t="shared" si="261"/>
        <v>15.137000000000167</v>
      </c>
      <c r="CC307" s="5">
        <v>302</v>
      </c>
      <c r="CD307" t="s">
        <v>21</v>
      </c>
      <c r="CE307" s="8">
        <f t="shared" si="262"/>
        <v>0.92554107648721973</v>
      </c>
      <c r="CF307" s="8">
        <f t="shared" si="263"/>
        <v>16.136999999999631</v>
      </c>
      <c r="CG307" s="5"/>
      <c r="CH307" s="5">
        <v>302</v>
      </c>
      <c r="CI307" t="s">
        <v>22</v>
      </c>
      <c r="CJ307" s="8">
        <f t="shared" si="264"/>
        <v>0.44601543209880851</v>
      </c>
      <c r="CK307" s="8">
        <f t="shared" si="265"/>
        <v>17.136999999999631</v>
      </c>
      <c r="CL307" s="5"/>
      <c r="CM307" s="5"/>
      <c r="CO307" s="8"/>
      <c r="CP307" s="8"/>
      <c r="CQ307" s="5"/>
      <c r="CR307" s="5"/>
      <c r="CT307" s="8"/>
      <c r="CU307" s="8"/>
      <c r="CV307" s="5"/>
      <c r="CW307" s="5"/>
      <c r="CY307" s="8"/>
      <c r="CZ307" s="8"/>
      <c r="DA307" s="5"/>
      <c r="DB307" s="5"/>
      <c r="DD307" s="8"/>
      <c r="DE307" s="8"/>
      <c r="DF307" s="5"/>
      <c r="DG307" s="5"/>
      <c r="DI307" s="8"/>
      <c r="DJ307" s="8"/>
      <c r="DL307" s="5"/>
      <c r="DN307" s="8"/>
      <c r="DO307" s="8"/>
    </row>
    <row r="308" spans="31:119">
      <c r="AE308" s="4">
        <f t="shared" si="269"/>
        <v>303</v>
      </c>
      <c r="AF308" t="s">
        <v>23</v>
      </c>
      <c r="AG308" s="7">
        <f t="shared" si="242"/>
        <v>5.8563765432098425</v>
      </c>
      <c r="AH308" s="7">
        <f t="shared" si="243"/>
        <v>6.3340000000001009</v>
      </c>
      <c r="AJ308" s="4">
        <f t="shared" si="270"/>
        <v>303</v>
      </c>
      <c r="AK308" t="s">
        <v>23</v>
      </c>
      <c r="AL308" s="7">
        <f t="shared" si="244"/>
        <v>5.3752577903682974</v>
      </c>
      <c r="AM308" s="7">
        <f t="shared" si="245"/>
        <v>7.3340000000001009</v>
      </c>
      <c r="AO308" s="4">
        <f t="shared" si="271"/>
        <v>303</v>
      </c>
      <c r="AP308" t="s">
        <v>22</v>
      </c>
      <c r="AQ308" s="7">
        <f t="shared" si="246"/>
        <v>5.046452127659558</v>
      </c>
      <c r="AR308" s="7">
        <f t="shared" si="247"/>
        <v>8.3339999999998327</v>
      </c>
      <c r="AT308" s="4">
        <f t="shared" si="272"/>
        <v>303</v>
      </c>
      <c r="AU308" s="11" t="s">
        <v>22</v>
      </c>
      <c r="AV308" s="7">
        <f t="shared" si="248"/>
        <v>4.8159035532994796</v>
      </c>
      <c r="AW308" s="7">
        <f t="shared" si="249"/>
        <v>9.3339999999998327</v>
      </c>
      <c r="AY308" s="4">
        <f t="shared" si="273"/>
        <v>303</v>
      </c>
      <c r="AZ308" s="1" t="s">
        <v>23</v>
      </c>
      <c r="BA308" s="7">
        <f t="shared" si="250"/>
        <v>4.6966980198020032</v>
      </c>
      <c r="BB308" s="7">
        <f t="shared" si="251"/>
        <v>10.333999999999833</v>
      </c>
      <c r="BD308" s="4">
        <f t="shared" si="274"/>
        <v>303</v>
      </c>
      <c r="BE308" t="s">
        <v>22</v>
      </c>
      <c r="BF308" s="7">
        <f t="shared" si="252"/>
        <v>4.6620786240786209</v>
      </c>
      <c r="BG308" s="7">
        <f t="shared" si="253"/>
        <v>11.333999999999833</v>
      </c>
      <c r="BI308" s="4">
        <f t="shared" si="275"/>
        <v>303</v>
      </c>
      <c r="BJ308" t="s">
        <v>9</v>
      </c>
      <c r="BK308" s="7">
        <f t="shared" si="254"/>
        <v>1.6209213759213503</v>
      </c>
      <c r="BL308" s="7">
        <f t="shared" si="255"/>
        <v>12.136000000000168</v>
      </c>
      <c r="BN308" s="4">
        <f t="shared" si="276"/>
        <v>303</v>
      </c>
      <c r="BO308" s="1" t="s">
        <v>21</v>
      </c>
      <c r="BP308" s="7">
        <f t="shared" si="256"/>
        <v>1.5863019801979801</v>
      </c>
      <c r="BQ308" s="7">
        <f t="shared" si="257"/>
        <v>13.136000000000168</v>
      </c>
      <c r="BS308" s="4">
        <f t="shared" si="277"/>
        <v>303</v>
      </c>
      <c r="BT308" s="11" t="s">
        <v>9</v>
      </c>
      <c r="BU308" s="7">
        <f t="shared" si="258"/>
        <v>1.4670964467005261</v>
      </c>
      <c r="BV308" s="7">
        <f t="shared" si="259"/>
        <v>14.136000000000168</v>
      </c>
      <c r="BX308" s="4">
        <f t="shared" si="278"/>
        <v>303</v>
      </c>
      <c r="BY308" t="s">
        <v>9</v>
      </c>
      <c r="BZ308" s="7">
        <f t="shared" si="260"/>
        <v>1.2365478723404477</v>
      </c>
      <c r="CA308" s="7">
        <f t="shared" si="261"/>
        <v>15.136000000000168</v>
      </c>
      <c r="CC308" s="5">
        <v>303</v>
      </c>
      <c r="CD308" t="s">
        <v>21</v>
      </c>
      <c r="CE308" s="8">
        <f t="shared" si="262"/>
        <v>0.90774220963169561</v>
      </c>
      <c r="CF308" s="8">
        <f t="shared" si="263"/>
        <v>16.13599999999963</v>
      </c>
      <c r="CG308" s="5"/>
      <c r="CH308" s="5">
        <v>303</v>
      </c>
      <c r="CI308" t="s">
        <v>21</v>
      </c>
      <c r="CJ308" s="8">
        <f t="shared" si="264"/>
        <v>0.42662345679016656</v>
      </c>
      <c r="CK308" s="8">
        <f t="shared" si="265"/>
        <v>17.13599999999963</v>
      </c>
      <c r="CL308" s="5"/>
      <c r="CM308" s="5"/>
      <c r="CO308" s="8"/>
      <c r="CP308" s="8"/>
      <c r="CQ308" s="5"/>
      <c r="CR308" s="5"/>
      <c r="CT308" s="8"/>
      <c r="CU308" s="8"/>
      <c r="CV308" s="5"/>
      <c r="CW308" s="5"/>
      <c r="CY308" s="8"/>
      <c r="CZ308" s="8"/>
      <c r="DA308" s="5"/>
      <c r="DB308" s="5"/>
      <c r="DD308" s="8"/>
      <c r="DE308" s="8"/>
      <c r="DF308" s="5"/>
      <c r="DG308" s="5"/>
      <c r="DI308" s="8"/>
      <c r="DJ308" s="8"/>
      <c r="DL308" s="5"/>
      <c r="DN308" s="8"/>
      <c r="DO308" s="8"/>
    </row>
    <row r="309" spans="31:119">
      <c r="AE309" s="4">
        <f t="shared" si="269"/>
        <v>304</v>
      </c>
      <c r="AF309" t="s">
        <v>23</v>
      </c>
      <c r="AG309" s="7">
        <f t="shared" si="242"/>
        <v>5.875768518518484</v>
      </c>
      <c r="AH309" s="7">
        <f t="shared" si="243"/>
        <v>6.3350000000001012</v>
      </c>
      <c r="AJ309" s="4">
        <f t="shared" si="270"/>
        <v>304</v>
      </c>
      <c r="AK309" t="s">
        <v>22</v>
      </c>
      <c r="AL309" s="7">
        <f t="shared" si="244"/>
        <v>5.3930566572238217</v>
      </c>
      <c r="AM309" s="7">
        <f t="shared" si="245"/>
        <v>7.3350000000001012</v>
      </c>
      <c r="AO309" s="4">
        <f t="shared" si="271"/>
        <v>304</v>
      </c>
      <c r="AP309" t="s">
        <v>22</v>
      </c>
      <c r="AQ309" s="7">
        <f t="shared" si="246"/>
        <v>5.0631622340425366</v>
      </c>
      <c r="AR309" s="7">
        <f t="shared" si="247"/>
        <v>8.3349999999998321</v>
      </c>
      <c r="AT309" s="4">
        <f t="shared" si="272"/>
        <v>304</v>
      </c>
      <c r="AU309" s="11" t="s">
        <v>21</v>
      </c>
      <c r="AV309" s="7">
        <f t="shared" si="248"/>
        <v>4.8318502538070938</v>
      </c>
      <c r="AW309" s="7">
        <f t="shared" si="249"/>
        <v>9.3349999999998321</v>
      </c>
      <c r="AY309" s="4">
        <f t="shared" si="273"/>
        <v>304</v>
      </c>
      <c r="AZ309" s="1" t="s">
        <v>22</v>
      </c>
      <c r="BA309" s="7">
        <f t="shared" si="250"/>
        <v>4.7122500000000231</v>
      </c>
      <c r="BB309" s="7">
        <f t="shared" si="251"/>
        <v>10.334999999999832</v>
      </c>
      <c r="BD309" s="4">
        <f t="shared" si="274"/>
        <v>304</v>
      </c>
      <c r="BE309" t="s">
        <v>21</v>
      </c>
      <c r="BF309" s="7">
        <f t="shared" si="252"/>
        <v>4.6775159705159677</v>
      </c>
      <c r="BG309" s="7">
        <f t="shared" si="253"/>
        <v>11.334999999999832</v>
      </c>
      <c r="BI309" s="4">
        <f t="shared" si="275"/>
        <v>304</v>
      </c>
      <c r="BJ309" t="s">
        <v>23</v>
      </c>
      <c r="BK309" s="7">
        <f t="shared" si="254"/>
        <v>1.6054840294840038</v>
      </c>
      <c r="BL309" s="7">
        <f t="shared" si="255"/>
        <v>12.135000000000169</v>
      </c>
      <c r="BN309" s="4">
        <f t="shared" si="276"/>
        <v>304</v>
      </c>
      <c r="BO309" s="1" t="s">
        <v>9</v>
      </c>
      <c r="BP309" s="7">
        <f t="shared" si="256"/>
        <v>1.5707499999999603</v>
      </c>
      <c r="BQ309" s="7">
        <f t="shared" si="257"/>
        <v>13.135000000000169</v>
      </c>
      <c r="BS309" s="4">
        <f t="shared" si="277"/>
        <v>304</v>
      </c>
      <c r="BT309" s="11" t="s">
        <v>23</v>
      </c>
      <c r="BU309" s="7">
        <f t="shared" si="258"/>
        <v>1.4511497461929119</v>
      </c>
      <c r="BV309" s="7">
        <f t="shared" si="259"/>
        <v>14.135000000000169</v>
      </c>
      <c r="BX309" s="4">
        <f t="shared" si="278"/>
        <v>304</v>
      </c>
      <c r="BY309" t="s">
        <v>9</v>
      </c>
      <c r="BZ309" s="7">
        <f t="shared" si="260"/>
        <v>1.2198377659574691</v>
      </c>
      <c r="CA309" s="7">
        <f t="shared" si="261"/>
        <v>15.135000000000169</v>
      </c>
      <c r="CC309" s="5">
        <v>304</v>
      </c>
      <c r="CD309" t="s">
        <v>9</v>
      </c>
      <c r="CE309" s="8">
        <f t="shared" si="262"/>
        <v>0.88994334277617149</v>
      </c>
      <c r="CF309" s="8">
        <f t="shared" si="263"/>
        <v>16.134999999999629</v>
      </c>
      <c r="CG309" s="5"/>
      <c r="CH309" s="5">
        <v>304</v>
      </c>
      <c r="CI309" t="s">
        <v>21</v>
      </c>
      <c r="CJ309" s="8">
        <f t="shared" si="264"/>
        <v>0.4072314814815246</v>
      </c>
      <c r="CK309" s="8">
        <f t="shared" si="265"/>
        <v>17.134999999999629</v>
      </c>
      <c r="CL309" s="5"/>
      <c r="CM309" s="5"/>
      <c r="CO309" s="8"/>
      <c r="CP309" s="8"/>
      <c r="CQ309" s="5"/>
      <c r="CR309" s="5"/>
      <c r="CT309" s="8"/>
      <c r="CU309" s="8"/>
      <c r="CV309" s="5"/>
      <c r="CW309" s="5"/>
      <c r="CY309" s="8"/>
      <c r="CZ309" s="8"/>
      <c r="DA309" s="5"/>
      <c r="DB309" s="5"/>
      <c r="DD309" s="8"/>
      <c r="DE309" s="8"/>
      <c r="DF309" s="5"/>
      <c r="DG309" s="5"/>
      <c r="DI309" s="8"/>
      <c r="DJ309" s="8"/>
      <c r="DL309" s="5"/>
      <c r="DN309" s="8"/>
      <c r="DO309" s="8"/>
    </row>
    <row r="310" spans="31:119">
      <c r="AE310" s="4">
        <f t="shared" si="269"/>
        <v>305</v>
      </c>
      <c r="AF310" t="s">
        <v>22</v>
      </c>
      <c r="AG310" s="7">
        <f t="shared" si="242"/>
        <v>5.8951604938271256</v>
      </c>
      <c r="AH310" s="7">
        <f t="shared" si="243"/>
        <v>6.3360000000001016</v>
      </c>
      <c r="AJ310" s="4">
        <f t="shared" si="270"/>
        <v>305</v>
      </c>
      <c r="AK310" t="s">
        <v>22</v>
      </c>
      <c r="AL310" s="7">
        <f t="shared" si="244"/>
        <v>5.4108555240793459</v>
      </c>
      <c r="AM310" s="7">
        <f t="shared" si="245"/>
        <v>7.3360000000001016</v>
      </c>
      <c r="AO310" s="4">
        <f t="shared" si="271"/>
        <v>305</v>
      </c>
      <c r="AP310" t="s">
        <v>21</v>
      </c>
      <c r="AQ310" s="7">
        <f t="shared" si="246"/>
        <v>5.0798723404255153</v>
      </c>
      <c r="AR310" s="7">
        <f t="shared" si="247"/>
        <v>8.3359999999998315</v>
      </c>
      <c r="AT310" s="4">
        <f t="shared" si="272"/>
        <v>305</v>
      </c>
      <c r="AU310" s="11" t="s">
        <v>21</v>
      </c>
      <c r="AV310" s="7">
        <f t="shared" si="248"/>
        <v>4.8477969543147079</v>
      </c>
      <c r="AW310" s="7">
        <f t="shared" si="249"/>
        <v>9.3359999999998315</v>
      </c>
      <c r="AY310" s="4">
        <f t="shared" si="273"/>
        <v>305</v>
      </c>
      <c r="AZ310" s="1" t="s">
        <v>22</v>
      </c>
      <c r="BA310" s="7">
        <f t="shared" si="250"/>
        <v>4.7278019801980431</v>
      </c>
      <c r="BB310" s="7">
        <f t="shared" si="251"/>
        <v>10.335999999999832</v>
      </c>
      <c r="BD310" s="4">
        <f t="shared" si="274"/>
        <v>305</v>
      </c>
      <c r="BE310" t="s">
        <v>21</v>
      </c>
      <c r="BF310" s="7">
        <f t="shared" si="252"/>
        <v>4.6929533169533144</v>
      </c>
      <c r="BG310" s="7">
        <f t="shared" si="253"/>
        <v>11.335999999999832</v>
      </c>
      <c r="BI310" s="4">
        <f t="shared" si="275"/>
        <v>305</v>
      </c>
      <c r="BJ310" t="s">
        <v>23</v>
      </c>
      <c r="BK310" s="7">
        <f t="shared" si="254"/>
        <v>1.5900466830466573</v>
      </c>
      <c r="BL310" s="7">
        <f t="shared" si="255"/>
        <v>12.134000000000169</v>
      </c>
      <c r="BN310" s="4">
        <f t="shared" si="276"/>
        <v>305</v>
      </c>
      <c r="BO310" s="1" t="s">
        <v>9</v>
      </c>
      <c r="BP310" s="7">
        <f t="shared" si="256"/>
        <v>1.5551980198019406</v>
      </c>
      <c r="BQ310" s="7">
        <f t="shared" si="257"/>
        <v>13.134000000000169</v>
      </c>
      <c r="BS310" s="4">
        <f t="shared" si="277"/>
        <v>305</v>
      </c>
      <c r="BT310" s="11" t="s">
        <v>23</v>
      </c>
      <c r="BU310" s="7">
        <f t="shared" si="258"/>
        <v>1.4352030456852978</v>
      </c>
      <c r="BV310" s="7">
        <f t="shared" si="259"/>
        <v>14.134000000000169</v>
      </c>
      <c r="BX310" s="4">
        <f t="shared" si="278"/>
        <v>305</v>
      </c>
      <c r="BY310" t="s">
        <v>23</v>
      </c>
      <c r="BZ310" s="7">
        <f t="shared" si="260"/>
        <v>1.2031276595744904</v>
      </c>
      <c r="CA310" s="7">
        <f t="shared" si="261"/>
        <v>15.134000000000169</v>
      </c>
      <c r="CC310" s="5">
        <v>305</v>
      </c>
      <c r="CD310" t="s">
        <v>9</v>
      </c>
      <c r="CE310" s="8">
        <f t="shared" si="262"/>
        <v>0.87214447592064737</v>
      </c>
      <c r="CF310" s="8">
        <f t="shared" si="263"/>
        <v>16.133999999999627</v>
      </c>
      <c r="CG310" s="5"/>
      <c r="CH310" s="5">
        <v>305</v>
      </c>
      <c r="CI310" t="s">
        <v>9</v>
      </c>
      <c r="CJ310" s="8">
        <f t="shared" si="264"/>
        <v>0.38783950617288265</v>
      </c>
      <c r="CK310" s="8">
        <f t="shared" si="265"/>
        <v>17.133999999999627</v>
      </c>
      <c r="CL310" s="5"/>
      <c r="CM310" s="5"/>
      <c r="CO310" s="8"/>
      <c r="CP310" s="8"/>
      <c r="CQ310" s="5"/>
      <c r="CR310" s="5"/>
      <c r="CT310" s="8"/>
      <c r="CU310" s="8"/>
      <c r="CV310" s="5"/>
      <c r="CW310" s="5"/>
      <c r="CY310" s="8"/>
      <c r="CZ310" s="8"/>
      <c r="DA310" s="5"/>
      <c r="DB310" s="5"/>
      <c r="DD310" s="8"/>
      <c r="DE310" s="8"/>
      <c r="DF310" s="5"/>
      <c r="DG310" s="5"/>
      <c r="DI310" s="8"/>
      <c r="DJ310" s="8"/>
      <c r="DL310" s="5"/>
      <c r="DN310" s="8"/>
      <c r="DO310" s="8"/>
    </row>
    <row r="311" spans="31:119">
      <c r="AE311" s="4">
        <f t="shared" si="269"/>
        <v>306</v>
      </c>
      <c r="AF311" t="s">
        <v>22</v>
      </c>
      <c r="AG311" s="7">
        <f t="shared" si="242"/>
        <v>5.9145524691357672</v>
      </c>
      <c r="AH311" s="7">
        <f t="shared" si="243"/>
        <v>6.3370000000001019</v>
      </c>
      <c r="AJ311" s="4">
        <f t="shared" si="270"/>
        <v>306</v>
      </c>
      <c r="AK311" t="s">
        <v>22</v>
      </c>
      <c r="AL311" s="7">
        <f t="shared" si="244"/>
        <v>5.4286543909348701</v>
      </c>
      <c r="AM311" s="7">
        <f t="shared" si="245"/>
        <v>7.3370000000001019</v>
      </c>
      <c r="AO311" s="4">
        <f t="shared" si="271"/>
        <v>306</v>
      </c>
      <c r="AP311" t="s">
        <v>21</v>
      </c>
      <c r="AQ311" s="7">
        <f t="shared" si="246"/>
        <v>5.0965824468084939</v>
      </c>
      <c r="AR311" s="7">
        <f t="shared" si="247"/>
        <v>8.336999999999831</v>
      </c>
      <c r="AT311" s="4">
        <f t="shared" si="272"/>
        <v>306</v>
      </c>
      <c r="AU311" s="11" t="s">
        <v>9</v>
      </c>
      <c r="AV311" s="7">
        <f t="shared" si="248"/>
        <v>4.8637436548223221</v>
      </c>
      <c r="AW311" s="7">
        <f t="shared" si="249"/>
        <v>9.336999999999831</v>
      </c>
      <c r="AY311" s="4">
        <f t="shared" si="273"/>
        <v>306</v>
      </c>
      <c r="AZ311" s="1" t="s">
        <v>22</v>
      </c>
      <c r="BA311" s="7">
        <f t="shared" si="250"/>
        <v>4.7433539603960631</v>
      </c>
      <c r="BB311" s="7">
        <f t="shared" si="251"/>
        <v>10.336999999999831</v>
      </c>
      <c r="BD311" s="4">
        <f t="shared" si="274"/>
        <v>306</v>
      </c>
      <c r="BE311" t="s">
        <v>9</v>
      </c>
      <c r="BF311" s="7">
        <f t="shared" si="252"/>
        <v>4.7083906633906611</v>
      </c>
      <c r="BG311" s="7">
        <f t="shared" si="253"/>
        <v>11.336999999999831</v>
      </c>
      <c r="BI311" s="4">
        <f t="shared" si="275"/>
        <v>306</v>
      </c>
      <c r="BJ311" t="s">
        <v>22</v>
      </c>
      <c r="BK311" s="7">
        <f t="shared" si="254"/>
        <v>1.5746093366093108</v>
      </c>
      <c r="BL311" s="7">
        <f t="shared" si="255"/>
        <v>12.13300000000017</v>
      </c>
      <c r="BN311" s="4">
        <f t="shared" si="276"/>
        <v>306</v>
      </c>
      <c r="BO311" s="1" t="s">
        <v>9</v>
      </c>
      <c r="BP311" s="7">
        <f t="shared" si="256"/>
        <v>1.5396460396039209</v>
      </c>
      <c r="BQ311" s="7">
        <f t="shared" si="257"/>
        <v>13.13300000000017</v>
      </c>
      <c r="BS311" s="4">
        <f t="shared" si="277"/>
        <v>306</v>
      </c>
      <c r="BT311" s="11" t="s">
        <v>22</v>
      </c>
      <c r="BU311" s="7">
        <f t="shared" si="258"/>
        <v>1.4192563451776836</v>
      </c>
      <c r="BV311" s="7">
        <f t="shared" si="259"/>
        <v>14.13300000000017</v>
      </c>
      <c r="BX311" s="4">
        <f t="shared" si="278"/>
        <v>306</v>
      </c>
      <c r="BY311" t="s">
        <v>23</v>
      </c>
      <c r="BZ311" s="7">
        <f t="shared" si="260"/>
        <v>1.1864175531915118</v>
      </c>
      <c r="CA311" s="7">
        <f t="shared" si="261"/>
        <v>15.13300000000017</v>
      </c>
      <c r="CC311" s="5">
        <v>306</v>
      </c>
      <c r="CD311" t="s">
        <v>9</v>
      </c>
      <c r="CE311" s="8">
        <f t="shared" si="262"/>
        <v>0.85434560906512325</v>
      </c>
      <c r="CF311" s="8">
        <f t="shared" si="263"/>
        <v>16.132999999999626</v>
      </c>
      <c r="CG311" s="5"/>
      <c r="CH311" s="5">
        <v>306</v>
      </c>
      <c r="CI311" t="s">
        <v>9</v>
      </c>
      <c r="CJ311" s="8">
        <f t="shared" si="264"/>
        <v>0.3684475308642407</v>
      </c>
      <c r="CK311" s="8">
        <f t="shared" si="265"/>
        <v>17.132999999999626</v>
      </c>
      <c r="CL311" s="5"/>
      <c r="CM311" s="5"/>
      <c r="CO311" s="8"/>
      <c r="CP311" s="8"/>
      <c r="CQ311" s="5"/>
      <c r="CR311" s="5"/>
      <c r="CT311" s="8"/>
      <c r="CU311" s="8"/>
      <c r="CV311" s="5"/>
      <c r="CW311" s="5"/>
      <c r="CY311" s="8"/>
      <c r="CZ311" s="8"/>
      <c r="DA311" s="5"/>
      <c r="DB311" s="5"/>
      <c r="DD311" s="8"/>
      <c r="DE311" s="8"/>
      <c r="DF311" s="5"/>
      <c r="DG311" s="5"/>
      <c r="DI311" s="8"/>
      <c r="DJ311" s="8"/>
      <c r="DL311" s="5"/>
      <c r="DN311" s="8"/>
      <c r="DO311" s="8"/>
    </row>
    <row r="312" spans="31:119">
      <c r="AE312" s="4">
        <f t="shared" si="269"/>
        <v>307</v>
      </c>
      <c r="AF312" t="s">
        <v>22</v>
      </c>
      <c r="AG312" s="7">
        <f t="shared" si="242"/>
        <v>5.9339444444444087</v>
      </c>
      <c r="AH312" s="7">
        <f t="shared" si="243"/>
        <v>6.3380000000001022</v>
      </c>
      <c r="AJ312" s="4">
        <f t="shared" si="270"/>
        <v>307</v>
      </c>
      <c r="AK312" t="s">
        <v>21</v>
      </c>
      <c r="AL312" s="7">
        <f t="shared" si="244"/>
        <v>5.4464532577903944</v>
      </c>
      <c r="AM312" s="7">
        <f t="shared" si="245"/>
        <v>7.3380000000001022</v>
      </c>
      <c r="AO312" s="4">
        <f t="shared" si="271"/>
        <v>307</v>
      </c>
      <c r="AP312" t="s">
        <v>9</v>
      </c>
      <c r="AQ312" s="7">
        <f t="shared" si="246"/>
        <v>5.1132925531914726</v>
      </c>
      <c r="AR312" s="7">
        <f t="shared" si="247"/>
        <v>8.3379999999998304</v>
      </c>
      <c r="AT312" s="4">
        <f t="shared" si="272"/>
        <v>307</v>
      </c>
      <c r="AU312" s="11" t="s">
        <v>9</v>
      </c>
      <c r="AV312" s="7">
        <f t="shared" si="248"/>
        <v>4.8796903553299362</v>
      </c>
      <c r="AW312" s="7">
        <f t="shared" si="249"/>
        <v>9.3379999999998304</v>
      </c>
      <c r="AY312" s="4">
        <f t="shared" si="273"/>
        <v>307</v>
      </c>
      <c r="AZ312" s="1" t="s">
        <v>21</v>
      </c>
      <c r="BA312" s="7">
        <f t="shared" si="250"/>
        <v>4.758905940594083</v>
      </c>
      <c r="BB312" s="7">
        <f t="shared" si="251"/>
        <v>10.33799999999983</v>
      </c>
      <c r="BD312" s="4">
        <f t="shared" si="274"/>
        <v>307</v>
      </c>
      <c r="BE312" t="s">
        <v>9</v>
      </c>
      <c r="BF312" s="7">
        <f t="shared" si="252"/>
        <v>4.7238280098280079</v>
      </c>
      <c r="BG312" s="7">
        <f t="shared" si="253"/>
        <v>11.33799999999983</v>
      </c>
      <c r="BI312" s="4">
        <f t="shared" si="275"/>
        <v>307</v>
      </c>
      <c r="BJ312" t="s">
        <v>22</v>
      </c>
      <c r="BK312" s="7">
        <f t="shared" si="254"/>
        <v>1.5591719901719643</v>
      </c>
      <c r="BL312" s="7">
        <f t="shared" si="255"/>
        <v>12.13200000000017</v>
      </c>
      <c r="BN312" s="4">
        <f t="shared" si="276"/>
        <v>307</v>
      </c>
      <c r="BO312" s="1" t="s">
        <v>23</v>
      </c>
      <c r="BP312" s="7">
        <f t="shared" si="256"/>
        <v>1.5240940594059011</v>
      </c>
      <c r="BQ312" s="7">
        <f t="shared" si="257"/>
        <v>13.13200000000017</v>
      </c>
      <c r="BS312" s="4">
        <f t="shared" si="277"/>
        <v>307</v>
      </c>
      <c r="BT312" s="11" t="s">
        <v>22</v>
      </c>
      <c r="BU312" s="7">
        <f t="shared" si="258"/>
        <v>1.4033096446700695</v>
      </c>
      <c r="BV312" s="7">
        <f t="shared" si="259"/>
        <v>14.13200000000017</v>
      </c>
      <c r="BX312" s="4">
        <f t="shared" si="278"/>
        <v>307</v>
      </c>
      <c r="BY312" t="s">
        <v>22</v>
      </c>
      <c r="BZ312" s="7">
        <f t="shared" si="260"/>
        <v>1.1697074468085331</v>
      </c>
      <c r="CA312" s="7">
        <f t="shared" si="261"/>
        <v>15.13200000000017</v>
      </c>
      <c r="CC312" s="5">
        <v>307</v>
      </c>
      <c r="CD312" t="s">
        <v>23</v>
      </c>
      <c r="CE312" s="8">
        <f t="shared" si="262"/>
        <v>0.83654674220959913</v>
      </c>
      <c r="CF312" s="8">
        <f t="shared" si="263"/>
        <v>16.131999999999625</v>
      </c>
      <c r="CG312" s="5"/>
      <c r="CH312" s="5">
        <v>307</v>
      </c>
      <c r="CI312" t="s">
        <v>9</v>
      </c>
      <c r="CJ312" s="8">
        <f t="shared" si="264"/>
        <v>0.34905555555559875</v>
      </c>
      <c r="CK312" s="8">
        <f t="shared" si="265"/>
        <v>17.131999999999625</v>
      </c>
      <c r="CL312" s="5"/>
      <c r="CM312" s="5"/>
      <c r="CO312" s="8"/>
      <c r="CP312" s="8"/>
      <c r="CQ312" s="5"/>
      <c r="CR312" s="5"/>
      <c r="CT312" s="8"/>
      <c r="CU312" s="8"/>
      <c r="CV312" s="5"/>
      <c r="CW312" s="5"/>
      <c r="CY312" s="8"/>
      <c r="CZ312" s="8"/>
      <c r="DA312" s="5"/>
      <c r="DB312" s="5"/>
      <c r="DD312" s="8"/>
      <c r="DE312" s="8"/>
      <c r="DF312" s="5"/>
      <c r="DG312" s="5"/>
      <c r="DI312" s="8"/>
      <c r="DJ312" s="8"/>
      <c r="DL312" s="5"/>
      <c r="DN312" s="8"/>
      <c r="DO312" s="8"/>
    </row>
    <row r="313" spans="31:119">
      <c r="AE313" s="4">
        <f t="shared" si="269"/>
        <v>308</v>
      </c>
      <c r="AF313" t="s">
        <v>21</v>
      </c>
      <c r="AG313" s="7">
        <f t="shared" si="242"/>
        <v>5.9533364197530503</v>
      </c>
      <c r="AH313" s="7">
        <f t="shared" si="243"/>
        <v>6.3390000000001026</v>
      </c>
      <c r="AJ313" s="4">
        <f t="shared" si="270"/>
        <v>308</v>
      </c>
      <c r="AK313" t="s">
        <v>21</v>
      </c>
      <c r="AL313" s="7">
        <f t="shared" si="244"/>
        <v>5.4642521246459186</v>
      </c>
      <c r="AM313" s="7">
        <f t="shared" si="245"/>
        <v>7.3390000000001026</v>
      </c>
      <c r="AO313" s="4">
        <f t="shared" si="271"/>
        <v>308</v>
      </c>
      <c r="AP313" t="s">
        <v>9</v>
      </c>
      <c r="AQ313" s="7">
        <f t="shared" si="246"/>
        <v>5.1300026595744512</v>
      </c>
      <c r="AR313" s="7">
        <f t="shared" si="247"/>
        <v>8.3389999999998299</v>
      </c>
      <c r="AT313" s="4">
        <f t="shared" si="272"/>
        <v>308</v>
      </c>
      <c r="AU313" s="11" t="s">
        <v>9</v>
      </c>
      <c r="AV313" s="7">
        <f t="shared" si="248"/>
        <v>4.8956370558375504</v>
      </c>
      <c r="AW313" s="7">
        <f t="shared" si="249"/>
        <v>9.3389999999998299</v>
      </c>
      <c r="AY313" s="4">
        <f t="shared" si="273"/>
        <v>308</v>
      </c>
      <c r="AZ313" s="1" t="s">
        <v>21</v>
      </c>
      <c r="BA313" s="7">
        <f t="shared" si="250"/>
        <v>4.774457920792103</v>
      </c>
      <c r="BB313" s="7">
        <f t="shared" si="251"/>
        <v>10.33899999999983</v>
      </c>
      <c r="BD313" s="4">
        <f t="shared" si="274"/>
        <v>308</v>
      </c>
      <c r="BE313" t="s">
        <v>9</v>
      </c>
      <c r="BF313" s="7">
        <f t="shared" si="252"/>
        <v>4.7392653562653546</v>
      </c>
      <c r="BG313" s="7">
        <f t="shared" si="253"/>
        <v>11.33899999999983</v>
      </c>
      <c r="BI313" s="4">
        <f t="shared" si="275"/>
        <v>308</v>
      </c>
      <c r="BJ313" t="s">
        <v>22</v>
      </c>
      <c r="BK313" s="7">
        <f t="shared" si="254"/>
        <v>1.5437346437346178</v>
      </c>
      <c r="BL313" s="7">
        <f t="shared" si="255"/>
        <v>12.131000000000171</v>
      </c>
      <c r="BN313" s="4">
        <f t="shared" si="276"/>
        <v>308</v>
      </c>
      <c r="BO313" s="1" t="s">
        <v>23</v>
      </c>
      <c r="BP313" s="7">
        <f t="shared" si="256"/>
        <v>1.5085420792078814</v>
      </c>
      <c r="BQ313" s="7">
        <f t="shared" si="257"/>
        <v>13.131000000000171</v>
      </c>
      <c r="BS313" s="4">
        <f t="shared" si="277"/>
        <v>308</v>
      </c>
      <c r="BT313" s="11" t="s">
        <v>22</v>
      </c>
      <c r="BU313" s="7">
        <f t="shared" si="258"/>
        <v>1.3873629441624553</v>
      </c>
      <c r="BV313" s="7">
        <f t="shared" si="259"/>
        <v>14.131000000000171</v>
      </c>
      <c r="BX313" s="4">
        <f t="shared" si="278"/>
        <v>308</v>
      </c>
      <c r="BY313" t="s">
        <v>22</v>
      </c>
      <c r="BZ313" s="7">
        <f t="shared" si="260"/>
        <v>1.1529973404255545</v>
      </c>
      <c r="CA313" s="7">
        <f t="shared" si="261"/>
        <v>15.131000000000171</v>
      </c>
      <c r="CC313" s="5">
        <v>308</v>
      </c>
      <c r="CD313" t="s">
        <v>23</v>
      </c>
      <c r="CE313" s="8">
        <f t="shared" si="262"/>
        <v>0.81874787535407501</v>
      </c>
      <c r="CF313" s="8">
        <f t="shared" si="263"/>
        <v>16.130999999999624</v>
      </c>
      <c r="CG313" s="5"/>
      <c r="CH313" s="5">
        <v>308</v>
      </c>
      <c r="CI313" t="s">
        <v>23</v>
      </c>
      <c r="CJ313" s="8">
        <f t="shared" si="264"/>
        <v>0.3296635802469568</v>
      </c>
      <c r="CK313" s="8">
        <f t="shared" si="265"/>
        <v>17.130999999999624</v>
      </c>
      <c r="CL313" s="5"/>
      <c r="CM313" s="5"/>
      <c r="CO313" s="8"/>
      <c r="CP313" s="8"/>
      <c r="CQ313" s="5"/>
      <c r="CR313" s="5"/>
      <c r="CT313" s="8"/>
      <c r="CU313" s="8"/>
      <c r="CV313" s="5"/>
      <c r="CW313" s="5"/>
      <c r="CY313" s="8"/>
      <c r="CZ313" s="8"/>
      <c r="DA313" s="5"/>
      <c r="DB313" s="5"/>
      <c r="DD313" s="8"/>
      <c r="DE313" s="8"/>
      <c r="DF313" s="5"/>
      <c r="DG313" s="5"/>
      <c r="DI313" s="8"/>
      <c r="DJ313" s="8"/>
      <c r="DL313" s="5"/>
      <c r="DN313" s="8"/>
      <c r="DO313" s="8"/>
    </row>
    <row r="314" spans="31:119">
      <c r="AE314" s="4">
        <f t="shared" si="269"/>
        <v>309</v>
      </c>
      <c r="AF314" t="s">
        <v>21</v>
      </c>
      <c r="AG314" s="7">
        <f t="shared" si="242"/>
        <v>5.9727283950616918</v>
      </c>
      <c r="AH314" s="7">
        <f t="shared" si="243"/>
        <v>6.3400000000001029</v>
      </c>
      <c r="AJ314" s="4">
        <f t="shared" si="270"/>
        <v>309</v>
      </c>
      <c r="AK314" t="s">
        <v>21</v>
      </c>
      <c r="AL314" s="7">
        <f t="shared" si="244"/>
        <v>5.4820509915014428</v>
      </c>
      <c r="AM314" s="7">
        <f t="shared" si="245"/>
        <v>7.3400000000001029</v>
      </c>
      <c r="AO314" s="4">
        <f t="shared" si="271"/>
        <v>309</v>
      </c>
      <c r="AP314" t="s">
        <v>9</v>
      </c>
      <c r="AQ314" s="7">
        <f t="shared" si="246"/>
        <v>5.1467127659574299</v>
      </c>
      <c r="AR314" s="7">
        <f t="shared" si="247"/>
        <v>8.3399999999998293</v>
      </c>
      <c r="AT314" s="4">
        <f t="shared" si="272"/>
        <v>309</v>
      </c>
      <c r="AU314" s="1" t="s">
        <v>19</v>
      </c>
      <c r="AV314" s="7">
        <f t="shared" si="248"/>
        <v>4.9115837563451645</v>
      </c>
      <c r="AW314" s="7">
        <f t="shared" si="249"/>
        <v>9.3399999999998293</v>
      </c>
      <c r="AY314" s="4">
        <f t="shared" si="273"/>
        <v>309</v>
      </c>
      <c r="AZ314" s="1" t="s">
        <v>9</v>
      </c>
      <c r="BA314" s="7">
        <f t="shared" si="250"/>
        <v>4.7900099009901229</v>
      </c>
      <c r="BB314" s="7">
        <f t="shared" si="251"/>
        <v>10.339999999999829</v>
      </c>
      <c r="BD314" s="4">
        <f t="shared" si="274"/>
        <v>309</v>
      </c>
      <c r="BE314" t="s">
        <v>23</v>
      </c>
      <c r="BF314" s="7">
        <f t="shared" si="252"/>
        <v>4.7547027027027013</v>
      </c>
      <c r="BG314" s="7">
        <f t="shared" si="253"/>
        <v>11.339999999999829</v>
      </c>
      <c r="BI314" s="4">
        <f t="shared" si="275"/>
        <v>309</v>
      </c>
      <c r="BJ314" t="s">
        <v>21</v>
      </c>
      <c r="BK314" s="7">
        <f t="shared" si="254"/>
        <v>1.5282972972972713</v>
      </c>
      <c r="BL314" s="7">
        <f t="shared" si="255"/>
        <v>12.130000000000171</v>
      </c>
      <c r="BN314" s="4">
        <f t="shared" si="276"/>
        <v>309</v>
      </c>
      <c r="BO314" s="1" t="s">
        <v>22</v>
      </c>
      <c r="BP314" s="7">
        <f t="shared" si="256"/>
        <v>1.4929900990098617</v>
      </c>
      <c r="BQ314" s="7">
        <f t="shared" si="257"/>
        <v>13.130000000000171</v>
      </c>
      <c r="BS314" s="4">
        <f t="shared" si="277"/>
        <v>309</v>
      </c>
      <c r="BT314" s="1" t="s">
        <v>20</v>
      </c>
      <c r="BU314" s="7">
        <f t="shared" si="258"/>
        <v>1.3714162436548412</v>
      </c>
      <c r="BV314" s="7">
        <f t="shared" si="259"/>
        <v>14.130000000000171</v>
      </c>
      <c r="BX314" s="4">
        <f t="shared" si="278"/>
        <v>309</v>
      </c>
      <c r="BY314" t="s">
        <v>22</v>
      </c>
      <c r="BZ314" s="7">
        <f t="shared" si="260"/>
        <v>1.1362872340425758</v>
      </c>
      <c r="CA314" s="7">
        <f t="shared" si="261"/>
        <v>15.130000000000171</v>
      </c>
      <c r="CC314" s="5">
        <v>309</v>
      </c>
      <c r="CD314" t="s">
        <v>23</v>
      </c>
      <c r="CE314" s="8">
        <f t="shared" si="262"/>
        <v>0.80094900849855089</v>
      </c>
      <c r="CF314" s="8">
        <f t="shared" si="263"/>
        <v>16.129999999999622</v>
      </c>
      <c r="CG314" s="5"/>
      <c r="CH314" s="5">
        <v>309</v>
      </c>
      <c r="CI314" t="s">
        <v>23</v>
      </c>
      <c r="CJ314" s="8">
        <f t="shared" si="264"/>
        <v>0.31027160493831485</v>
      </c>
      <c r="CK314" s="8">
        <f t="shared" si="265"/>
        <v>17.129999999999622</v>
      </c>
      <c r="CL314" s="5"/>
      <c r="CM314" s="5"/>
      <c r="CO314" s="8"/>
      <c r="CP314" s="8"/>
      <c r="CQ314" s="5"/>
      <c r="CR314" s="5"/>
      <c r="CT314" s="8"/>
      <c r="CU314" s="8"/>
      <c r="CV314" s="5"/>
      <c r="CW314" s="5"/>
      <c r="CY314" s="8"/>
      <c r="CZ314" s="8"/>
      <c r="DA314" s="5"/>
      <c r="DB314" s="5"/>
      <c r="DD314" s="8"/>
      <c r="DE314" s="8"/>
      <c r="DF314" s="5"/>
      <c r="DG314" s="5"/>
      <c r="DI314" s="8"/>
      <c r="DJ314" s="8"/>
      <c r="DL314" s="5"/>
      <c r="DN314" s="8"/>
      <c r="DO314" s="8"/>
    </row>
    <row r="315" spans="31:119">
      <c r="AE315" s="4">
        <f t="shared" si="269"/>
        <v>310</v>
      </c>
      <c r="AF315" t="s">
        <v>21</v>
      </c>
      <c r="AG315" s="7">
        <f t="shared" si="242"/>
        <v>5.9921203703703334</v>
      </c>
      <c r="AH315" s="7">
        <f t="shared" si="243"/>
        <v>6.3410000000001032</v>
      </c>
      <c r="AJ315" s="4">
        <f t="shared" si="270"/>
        <v>310</v>
      </c>
      <c r="AK315" t="s">
        <v>9</v>
      </c>
      <c r="AL315" s="7">
        <f t="shared" si="244"/>
        <v>5.499849858356967</v>
      </c>
      <c r="AM315" s="7">
        <f t="shared" si="245"/>
        <v>7.3410000000001032</v>
      </c>
      <c r="AO315" s="4">
        <f t="shared" si="271"/>
        <v>310</v>
      </c>
      <c r="AP315" t="s">
        <v>19</v>
      </c>
      <c r="AQ315" s="7">
        <f t="shared" si="246"/>
        <v>5.1634228723404085</v>
      </c>
      <c r="AR315" s="7">
        <f t="shared" si="247"/>
        <v>8.3409999999998288</v>
      </c>
      <c r="AT315" s="4">
        <f t="shared" si="272"/>
        <v>310</v>
      </c>
      <c r="AU315" s="1" t="s">
        <v>19</v>
      </c>
      <c r="AV315" s="7">
        <f t="shared" si="248"/>
        <v>4.9275304568527787</v>
      </c>
      <c r="AW315" s="7">
        <f t="shared" si="249"/>
        <v>9.3409999999998288</v>
      </c>
      <c r="AY315" s="4">
        <f t="shared" si="273"/>
        <v>310</v>
      </c>
      <c r="AZ315" s="1" t="s">
        <v>9</v>
      </c>
      <c r="BA315" s="7">
        <f t="shared" si="250"/>
        <v>4.8055618811881429</v>
      </c>
      <c r="BB315" s="7">
        <f t="shared" si="251"/>
        <v>10.340999999999829</v>
      </c>
      <c r="BD315" s="4">
        <f t="shared" si="274"/>
        <v>310</v>
      </c>
      <c r="BE315" t="s">
        <v>23</v>
      </c>
      <c r="BF315" s="7">
        <f t="shared" si="252"/>
        <v>4.7701400491400481</v>
      </c>
      <c r="BG315" s="7">
        <f t="shared" si="253"/>
        <v>11.340999999999829</v>
      </c>
      <c r="BI315" s="4">
        <f t="shared" si="275"/>
        <v>310</v>
      </c>
      <c r="BJ315" t="s">
        <v>21</v>
      </c>
      <c r="BK315" s="7">
        <f t="shared" si="254"/>
        <v>1.5128599508599248</v>
      </c>
      <c r="BL315" s="7">
        <f t="shared" si="255"/>
        <v>12.129000000000172</v>
      </c>
      <c r="BN315" s="4">
        <f t="shared" si="276"/>
        <v>310</v>
      </c>
      <c r="BO315" s="1" t="s">
        <v>22</v>
      </c>
      <c r="BP315" s="7">
        <f t="shared" si="256"/>
        <v>1.4774381188118419</v>
      </c>
      <c r="BQ315" s="7">
        <f t="shared" si="257"/>
        <v>13.129000000000172</v>
      </c>
      <c r="BS315" s="4">
        <f t="shared" si="277"/>
        <v>310</v>
      </c>
      <c r="BT315" s="1" t="s">
        <v>20</v>
      </c>
      <c r="BU315" s="7">
        <f t="shared" si="258"/>
        <v>1.355469543147227</v>
      </c>
      <c r="BV315" s="7">
        <f t="shared" si="259"/>
        <v>14.129000000000172</v>
      </c>
      <c r="BX315" s="4">
        <f t="shared" si="278"/>
        <v>310</v>
      </c>
      <c r="BY315" t="s">
        <v>20</v>
      </c>
      <c r="BZ315" s="7">
        <f t="shared" si="260"/>
        <v>1.1195771276595972</v>
      </c>
      <c r="CA315" s="7">
        <f t="shared" si="261"/>
        <v>15.129000000000172</v>
      </c>
      <c r="CC315" s="5">
        <v>310</v>
      </c>
      <c r="CD315" t="s">
        <v>22</v>
      </c>
      <c r="CE315" s="8">
        <f t="shared" si="262"/>
        <v>0.78315014164302676</v>
      </c>
      <c r="CF315" s="8">
        <f t="shared" si="263"/>
        <v>16.128999999999621</v>
      </c>
      <c r="CG315" s="5"/>
      <c r="CH315" s="5">
        <v>310</v>
      </c>
      <c r="CI315" t="s">
        <v>23</v>
      </c>
      <c r="CJ315" s="8">
        <f t="shared" si="264"/>
        <v>0.2908796296296729</v>
      </c>
      <c r="CK315" s="8">
        <f t="shared" si="265"/>
        <v>17.128999999999621</v>
      </c>
      <c r="CL315" s="5"/>
      <c r="CM315" s="5"/>
      <c r="CO315" s="8"/>
      <c r="CP315" s="8"/>
      <c r="CQ315" s="5"/>
      <c r="CR315" s="5"/>
      <c r="CT315" s="8"/>
      <c r="CU315" s="8"/>
      <c r="CV315" s="5"/>
      <c r="CW315" s="5"/>
      <c r="CY315" s="8"/>
      <c r="CZ315" s="8"/>
      <c r="DA315" s="5"/>
      <c r="DB315" s="5"/>
      <c r="DD315" s="8"/>
      <c r="DE315" s="8"/>
      <c r="DF315" s="5"/>
      <c r="DG315" s="5"/>
      <c r="DI315" s="8"/>
      <c r="DJ315" s="8"/>
      <c r="DL315" s="5"/>
      <c r="DN315" s="8"/>
      <c r="DO315" s="8"/>
    </row>
    <row r="316" spans="31:119">
      <c r="AE316" s="4">
        <f t="shared" si="269"/>
        <v>311</v>
      </c>
      <c r="AF316" t="s">
        <v>9</v>
      </c>
      <c r="AG316" s="7">
        <f t="shared" si="242"/>
        <v>6.011512345678975</v>
      </c>
      <c r="AH316" s="7">
        <f t="shared" si="243"/>
        <v>6.3420000000001036</v>
      </c>
      <c r="AJ316" s="4">
        <f t="shared" si="270"/>
        <v>311</v>
      </c>
      <c r="AK316" t="s">
        <v>9</v>
      </c>
      <c r="AL316" s="7">
        <f t="shared" si="244"/>
        <v>5.5176487252124913</v>
      </c>
      <c r="AM316" s="7">
        <f t="shared" si="245"/>
        <v>7.3420000000001036</v>
      </c>
      <c r="AO316" s="4">
        <f t="shared" si="271"/>
        <v>311</v>
      </c>
      <c r="AP316" t="s">
        <v>19</v>
      </c>
      <c r="AQ316" s="7">
        <f t="shared" si="246"/>
        <v>5.1801329787233872</v>
      </c>
      <c r="AR316" s="7">
        <f t="shared" si="247"/>
        <v>8.3419999999998282</v>
      </c>
      <c r="AT316" s="4">
        <f t="shared" si="272"/>
        <v>311</v>
      </c>
      <c r="AU316" s="1" t="s">
        <v>22</v>
      </c>
      <c r="AV316" s="7">
        <f t="shared" si="248"/>
        <v>4.9434771573603928</v>
      </c>
      <c r="AW316" s="7">
        <f t="shared" si="249"/>
        <v>9.3419999999998282</v>
      </c>
      <c r="AY316" s="4">
        <f t="shared" si="273"/>
        <v>311</v>
      </c>
      <c r="AZ316" s="1" t="s">
        <v>9</v>
      </c>
      <c r="BA316" s="7">
        <f t="shared" si="250"/>
        <v>4.8211138613861628</v>
      </c>
      <c r="BB316" s="7">
        <f t="shared" si="251"/>
        <v>10.341999999999828</v>
      </c>
      <c r="BD316" s="4">
        <f t="shared" si="274"/>
        <v>311</v>
      </c>
      <c r="BE316" t="s">
        <v>22</v>
      </c>
      <c r="BF316" s="7">
        <f t="shared" si="252"/>
        <v>4.7855773955773948</v>
      </c>
      <c r="BG316" s="7">
        <f t="shared" si="253"/>
        <v>11.341999999999828</v>
      </c>
      <c r="BI316" s="4">
        <f t="shared" si="275"/>
        <v>311</v>
      </c>
      <c r="BJ316" t="s">
        <v>9</v>
      </c>
      <c r="BK316" s="7">
        <f t="shared" si="254"/>
        <v>1.4974226044225782</v>
      </c>
      <c r="BL316" s="7">
        <f t="shared" si="255"/>
        <v>12.128000000000172</v>
      </c>
      <c r="BN316" s="4">
        <f t="shared" si="276"/>
        <v>311</v>
      </c>
      <c r="BO316" s="1" t="s">
        <v>22</v>
      </c>
      <c r="BP316" s="7">
        <f t="shared" si="256"/>
        <v>1.4618861386138222</v>
      </c>
      <c r="BQ316" s="7">
        <f t="shared" si="257"/>
        <v>13.128000000000172</v>
      </c>
      <c r="BS316" s="4">
        <f t="shared" si="277"/>
        <v>311</v>
      </c>
      <c r="BT316" s="1" t="s">
        <v>9</v>
      </c>
      <c r="BU316" s="7">
        <f t="shared" si="258"/>
        <v>1.3395228426396129</v>
      </c>
      <c r="BV316" s="7">
        <f t="shared" si="259"/>
        <v>14.128000000000172</v>
      </c>
      <c r="BX316" s="4">
        <f t="shared" si="278"/>
        <v>311</v>
      </c>
      <c r="BY316" t="s">
        <v>20</v>
      </c>
      <c r="BZ316" s="7">
        <f t="shared" si="260"/>
        <v>1.1028670212766185</v>
      </c>
      <c r="CA316" s="7">
        <f t="shared" si="261"/>
        <v>15.128000000000172</v>
      </c>
      <c r="CC316" s="5">
        <v>311</v>
      </c>
      <c r="CD316" t="s">
        <v>22</v>
      </c>
      <c r="CE316" s="8">
        <f t="shared" si="262"/>
        <v>0.76535127478750264</v>
      </c>
      <c r="CF316" s="8">
        <f t="shared" si="263"/>
        <v>16.12799999999962</v>
      </c>
      <c r="CG316" s="5"/>
      <c r="CH316" s="5">
        <v>311</v>
      </c>
      <c r="CI316" t="s">
        <v>22</v>
      </c>
      <c r="CJ316" s="8">
        <f t="shared" si="264"/>
        <v>0.27148765432103095</v>
      </c>
      <c r="CK316" s="8">
        <f t="shared" si="265"/>
        <v>17.12799999999962</v>
      </c>
      <c r="CL316" s="5"/>
      <c r="CM316" s="5"/>
      <c r="CO316" s="8"/>
      <c r="CP316" s="8"/>
      <c r="CQ316" s="5"/>
      <c r="CR316" s="5"/>
      <c r="CT316" s="8"/>
      <c r="CU316" s="8"/>
      <c r="CV316" s="5"/>
      <c r="CW316" s="5"/>
      <c r="CY316" s="8"/>
      <c r="CZ316" s="8"/>
      <c r="DA316" s="5"/>
      <c r="DB316" s="5"/>
      <c r="DD316" s="8"/>
      <c r="DE316" s="8"/>
      <c r="DF316" s="5"/>
      <c r="DG316" s="5"/>
      <c r="DI316" s="8"/>
      <c r="DJ316" s="8"/>
      <c r="DL316" s="5"/>
      <c r="DN316" s="8"/>
      <c r="DO316" s="8"/>
    </row>
    <row r="317" spans="31:119">
      <c r="AE317" s="4">
        <f t="shared" si="269"/>
        <v>312</v>
      </c>
      <c r="AF317" t="s">
        <v>9</v>
      </c>
      <c r="AG317" s="7">
        <f t="shared" si="242"/>
        <v>6.0309043209876165</v>
      </c>
      <c r="AH317" s="7">
        <f t="shared" si="243"/>
        <v>6.3430000000001039</v>
      </c>
      <c r="AJ317" s="4">
        <f t="shared" si="270"/>
        <v>312</v>
      </c>
      <c r="AK317" t="s">
        <v>9</v>
      </c>
      <c r="AL317" s="7">
        <f t="shared" si="244"/>
        <v>5.5354475920680155</v>
      </c>
      <c r="AM317" s="7">
        <f t="shared" si="245"/>
        <v>7.3430000000001039</v>
      </c>
      <c r="AO317" s="4">
        <f t="shared" si="271"/>
        <v>312</v>
      </c>
      <c r="AP317" t="s">
        <v>22</v>
      </c>
      <c r="AQ317" s="7">
        <f t="shared" si="246"/>
        <v>5.1968430851063658</v>
      </c>
      <c r="AR317" s="7">
        <f t="shared" si="247"/>
        <v>8.3429999999998277</v>
      </c>
      <c r="AT317" s="4">
        <f t="shared" si="272"/>
        <v>312</v>
      </c>
      <c r="AU317" s="1" t="s">
        <v>22</v>
      </c>
      <c r="AV317" s="7">
        <f t="shared" si="248"/>
        <v>4.959423857868007</v>
      </c>
      <c r="AW317" s="7">
        <f t="shared" si="249"/>
        <v>9.3429999999998277</v>
      </c>
      <c r="AY317" s="4">
        <f t="shared" si="273"/>
        <v>312</v>
      </c>
      <c r="AZ317" s="1" t="s">
        <v>23</v>
      </c>
      <c r="BA317" s="7">
        <f t="shared" si="250"/>
        <v>4.8366658415841828</v>
      </c>
      <c r="BB317" s="7">
        <f t="shared" si="251"/>
        <v>10.342999999999828</v>
      </c>
      <c r="BD317" s="4">
        <f t="shared" si="274"/>
        <v>312</v>
      </c>
      <c r="BE317" t="s">
        <v>22</v>
      </c>
      <c r="BF317" s="7">
        <f t="shared" si="252"/>
        <v>4.8010147420147415</v>
      </c>
      <c r="BG317" s="7">
        <f t="shared" si="253"/>
        <v>11.342999999999828</v>
      </c>
      <c r="BI317" s="4">
        <f t="shared" si="275"/>
        <v>312</v>
      </c>
      <c r="BJ317" t="s">
        <v>9</v>
      </c>
      <c r="BK317" s="7">
        <f t="shared" si="254"/>
        <v>1.4819852579852317</v>
      </c>
      <c r="BL317" s="7">
        <f t="shared" si="255"/>
        <v>12.127000000000173</v>
      </c>
      <c r="BN317" s="4">
        <f t="shared" si="276"/>
        <v>312</v>
      </c>
      <c r="BO317" s="1" t="s">
        <v>21</v>
      </c>
      <c r="BP317" s="7">
        <f t="shared" si="256"/>
        <v>1.4463341584158025</v>
      </c>
      <c r="BQ317" s="7">
        <f t="shared" si="257"/>
        <v>13.127000000000173</v>
      </c>
      <c r="BS317" s="4">
        <f t="shared" si="277"/>
        <v>312</v>
      </c>
      <c r="BT317" s="1" t="s">
        <v>9</v>
      </c>
      <c r="BU317" s="7">
        <f t="shared" si="258"/>
        <v>1.3235761421319987</v>
      </c>
      <c r="BV317" s="7">
        <f t="shared" si="259"/>
        <v>14.127000000000173</v>
      </c>
      <c r="BX317" s="4">
        <f t="shared" si="278"/>
        <v>312</v>
      </c>
      <c r="BY317" t="s">
        <v>9</v>
      </c>
      <c r="BZ317" s="7">
        <f t="shared" si="260"/>
        <v>1.0861569148936399</v>
      </c>
      <c r="CA317" s="7">
        <f t="shared" si="261"/>
        <v>15.127000000000173</v>
      </c>
      <c r="CC317" s="5">
        <v>312</v>
      </c>
      <c r="CD317" t="s">
        <v>22</v>
      </c>
      <c r="CE317" s="8">
        <f t="shared" si="262"/>
        <v>0.74755240793197852</v>
      </c>
      <c r="CF317" s="8">
        <f t="shared" si="263"/>
        <v>16.126999999999619</v>
      </c>
      <c r="CG317" s="5"/>
      <c r="CH317" s="5">
        <v>312</v>
      </c>
      <c r="CI317" t="s">
        <v>22</v>
      </c>
      <c r="CJ317" s="8">
        <f t="shared" si="264"/>
        <v>0.252095679012389</v>
      </c>
      <c r="CK317" s="8">
        <f t="shared" si="265"/>
        <v>17.126999999999619</v>
      </c>
      <c r="CL317" s="5"/>
      <c r="CM317" s="5"/>
      <c r="CO317" s="8"/>
      <c r="CP317" s="8"/>
      <c r="CQ317" s="5"/>
      <c r="CR317" s="5"/>
      <c r="CT317" s="8"/>
      <c r="CU317" s="8"/>
      <c r="CV317" s="5"/>
      <c r="CW317" s="5"/>
      <c r="CY317" s="8"/>
      <c r="CZ317" s="8"/>
      <c r="DA317" s="5"/>
      <c r="DB317" s="5"/>
      <c r="DD317" s="8"/>
      <c r="DE317" s="8"/>
      <c r="DF317" s="5"/>
      <c r="DG317" s="5"/>
      <c r="DI317" s="8"/>
      <c r="DJ317" s="8"/>
      <c r="DL317" s="5"/>
      <c r="DN317" s="8"/>
      <c r="DO317" s="8"/>
    </row>
    <row r="318" spans="31:119">
      <c r="AE318" s="4">
        <f t="shared" si="269"/>
        <v>313</v>
      </c>
      <c r="AF318" t="s">
        <v>9</v>
      </c>
      <c r="AG318" s="7">
        <f t="shared" si="242"/>
        <v>6.0502962962962581</v>
      </c>
      <c r="AH318" s="7">
        <f t="shared" si="243"/>
        <v>6.3440000000001042</v>
      </c>
      <c r="AJ318" s="4">
        <f t="shared" si="270"/>
        <v>313</v>
      </c>
      <c r="AK318" t="s">
        <v>19</v>
      </c>
      <c r="AL318" s="7">
        <f t="shared" si="244"/>
        <v>5.5532464589235397</v>
      </c>
      <c r="AM318" s="7">
        <f t="shared" si="245"/>
        <v>7.3440000000001042</v>
      </c>
      <c r="AO318" s="4">
        <f t="shared" si="271"/>
        <v>313</v>
      </c>
      <c r="AP318" t="s">
        <v>22</v>
      </c>
      <c r="AQ318" s="7">
        <f t="shared" si="246"/>
        <v>5.2135531914893445</v>
      </c>
      <c r="AR318" s="7">
        <f t="shared" si="247"/>
        <v>8.3439999999998271</v>
      </c>
      <c r="AT318" s="4">
        <f t="shared" si="272"/>
        <v>313</v>
      </c>
      <c r="AU318" s="1" t="s">
        <v>22</v>
      </c>
      <c r="AV318" s="7">
        <f t="shared" si="248"/>
        <v>4.9753705583756211</v>
      </c>
      <c r="AW318" s="7">
        <f t="shared" si="249"/>
        <v>9.3439999999998271</v>
      </c>
      <c r="AY318" s="4">
        <f t="shared" si="273"/>
        <v>313</v>
      </c>
      <c r="AZ318" s="1" t="s">
        <v>23</v>
      </c>
      <c r="BA318" s="7">
        <f t="shared" si="250"/>
        <v>4.8522178217822027</v>
      </c>
      <c r="BB318" s="7">
        <f t="shared" si="251"/>
        <v>10.343999999999827</v>
      </c>
      <c r="BD318" s="4">
        <f t="shared" si="274"/>
        <v>313</v>
      </c>
      <c r="BE318" t="s">
        <v>22</v>
      </c>
      <c r="BF318" s="7">
        <f t="shared" si="252"/>
        <v>4.8164520884520883</v>
      </c>
      <c r="BG318" s="7">
        <f t="shared" si="253"/>
        <v>11.343999999999827</v>
      </c>
      <c r="BI318" s="4">
        <f t="shared" si="275"/>
        <v>313</v>
      </c>
      <c r="BJ318" t="s">
        <v>9</v>
      </c>
      <c r="BK318" s="7">
        <f t="shared" si="254"/>
        <v>1.4665479115478852</v>
      </c>
      <c r="BL318" s="7">
        <f t="shared" si="255"/>
        <v>12.126000000000174</v>
      </c>
      <c r="BN318" s="4">
        <f t="shared" si="276"/>
        <v>313</v>
      </c>
      <c r="BO318" s="1" t="s">
        <v>21</v>
      </c>
      <c r="BP318" s="7">
        <f t="shared" si="256"/>
        <v>1.4307821782177828</v>
      </c>
      <c r="BQ318" s="7">
        <f t="shared" si="257"/>
        <v>13.126000000000174</v>
      </c>
      <c r="BS318" s="4">
        <f t="shared" si="277"/>
        <v>313</v>
      </c>
      <c r="BT318" s="1" t="s">
        <v>9</v>
      </c>
      <c r="BU318" s="7">
        <f t="shared" si="258"/>
        <v>1.3076294416243845</v>
      </c>
      <c r="BV318" s="7">
        <f t="shared" si="259"/>
        <v>14.126000000000174</v>
      </c>
      <c r="BX318" s="4">
        <f t="shared" si="278"/>
        <v>313</v>
      </c>
      <c r="BY318" t="s">
        <v>9</v>
      </c>
      <c r="BZ318" s="7">
        <f t="shared" si="260"/>
        <v>1.0694468085106612</v>
      </c>
      <c r="CA318" s="7">
        <f t="shared" si="261"/>
        <v>15.126000000000174</v>
      </c>
      <c r="CC318" s="5">
        <v>313</v>
      </c>
      <c r="CD318" t="s">
        <v>20</v>
      </c>
      <c r="CE318" s="8">
        <f t="shared" si="262"/>
        <v>0.7297535410764544</v>
      </c>
      <c r="CF318" s="8">
        <f t="shared" si="263"/>
        <v>16.125999999999618</v>
      </c>
      <c r="CG318" s="5"/>
      <c r="CH318" s="5">
        <v>313</v>
      </c>
      <c r="CI318" t="s">
        <v>22</v>
      </c>
      <c r="CJ318" s="8">
        <f t="shared" si="264"/>
        <v>0.23270370370374702</v>
      </c>
      <c r="CK318" s="8">
        <f t="shared" si="265"/>
        <v>17.125999999999618</v>
      </c>
      <c r="CL318" s="5"/>
      <c r="CM318" s="5"/>
      <c r="CO318" s="8"/>
      <c r="CP318" s="8"/>
      <c r="CQ318" s="5"/>
      <c r="CR318" s="5"/>
      <c r="CT318" s="8"/>
      <c r="CU318" s="8"/>
      <c r="CV318" s="5"/>
      <c r="CW318" s="5"/>
      <c r="CY318" s="8"/>
      <c r="CZ318" s="8"/>
      <c r="DA318" s="5"/>
      <c r="DB318" s="5"/>
      <c r="DD318" s="8"/>
      <c r="DE318" s="8"/>
      <c r="DF318" s="5"/>
      <c r="DG318" s="5"/>
      <c r="DI318" s="8"/>
      <c r="DJ318" s="8"/>
      <c r="DL318" s="5"/>
      <c r="DN318" s="8"/>
      <c r="DO318" s="8"/>
    </row>
    <row r="319" spans="31:119">
      <c r="AE319" s="4">
        <f t="shared" si="269"/>
        <v>314</v>
      </c>
      <c r="AF319" t="s">
        <v>23</v>
      </c>
      <c r="AG319" s="7">
        <f t="shared" si="242"/>
        <v>6.0696882716048997</v>
      </c>
      <c r="AH319" s="7">
        <f t="shared" si="243"/>
        <v>6.3450000000001046</v>
      </c>
      <c r="AJ319" s="4">
        <f t="shared" si="270"/>
        <v>314</v>
      </c>
      <c r="AK319" t="s">
        <v>19</v>
      </c>
      <c r="AL319" s="7">
        <f t="shared" si="244"/>
        <v>5.571045325779064</v>
      </c>
      <c r="AM319" s="7">
        <f t="shared" si="245"/>
        <v>7.3450000000001046</v>
      </c>
      <c r="AO319" s="4">
        <f t="shared" si="271"/>
        <v>314</v>
      </c>
      <c r="AP319" t="s">
        <v>22</v>
      </c>
      <c r="AQ319" s="7">
        <f t="shared" si="246"/>
        <v>5.2302632978723231</v>
      </c>
      <c r="AR319" s="7">
        <f t="shared" si="247"/>
        <v>8.3449999999998266</v>
      </c>
      <c r="AT319" s="4">
        <f t="shared" si="272"/>
        <v>314</v>
      </c>
      <c r="AU319" s="1" t="s">
        <v>21</v>
      </c>
      <c r="AV319" s="7">
        <f t="shared" si="248"/>
        <v>4.9913172588832353</v>
      </c>
      <c r="AW319" s="7">
        <f t="shared" si="249"/>
        <v>9.3449999999998266</v>
      </c>
      <c r="AY319" s="4">
        <f t="shared" si="273"/>
        <v>314</v>
      </c>
      <c r="AZ319" s="1" t="s">
        <v>22</v>
      </c>
      <c r="BA319" s="7">
        <f t="shared" si="250"/>
        <v>4.8677698019802227</v>
      </c>
      <c r="BB319" s="7">
        <f t="shared" si="251"/>
        <v>10.344999999999827</v>
      </c>
      <c r="BD319" s="4">
        <f t="shared" si="274"/>
        <v>314</v>
      </c>
      <c r="BE319" t="s">
        <v>21</v>
      </c>
      <c r="BF319" s="7">
        <f t="shared" si="252"/>
        <v>4.831889434889435</v>
      </c>
      <c r="BG319" s="7">
        <f t="shared" si="253"/>
        <v>11.344999999999827</v>
      </c>
      <c r="BI319" s="4">
        <f t="shared" si="275"/>
        <v>314</v>
      </c>
      <c r="BJ319" t="s">
        <v>23</v>
      </c>
      <c r="BK319" s="7">
        <f t="shared" si="254"/>
        <v>1.4511105651105387</v>
      </c>
      <c r="BL319" s="7">
        <f t="shared" si="255"/>
        <v>12.125000000000174</v>
      </c>
      <c r="BN319" s="4">
        <f t="shared" si="276"/>
        <v>314</v>
      </c>
      <c r="BO319" s="1" t="s">
        <v>9</v>
      </c>
      <c r="BP319" s="7">
        <f t="shared" si="256"/>
        <v>1.415230198019763</v>
      </c>
      <c r="BQ319" s="7">
        <f t="shared" si="257"/>
        <v>13.125000000000174</v>
      </c>
      <c r="BS319" s="4">
        <f t="shared" si="277"/>
        <v>314</v>
      </c>
      <c r="BT319" s="1" t="s">
        <v>23</v>
      </c>
      <c r="BU319" s="7">
        <f t="shared" si="258"/>
        <v>1.2916827411167704</v>
      </c>
      <c r="BV319" s="7">
        <f t="shared" si="259"/>
        <v>14.125000000000174</v>
      </c>
      <c r="BX319" s="4">
        <f t="shared" si="278"/>
        <v>314</v>
      </c>
      <c r="BY319" t="s">
        <v>9</v>
      </c>
      <c r="BZ319" s="7">
        <f t="shared" si="260"/>
        <v>1.0527367021276826</v>
      </c>
      <c r="CA319" s="7">
        <f t="shared" si="261"/>
        <v>15.125000000000174</v>
      </c>
      <c r="CC319" s="5">
        <v>314</v>
      </c>
      <c r="CD319" t="s">
        <v>20</v>
      </c>
      <c r="CE319" s="8">
        <f t="shared" si="262"/>
        <v>0.71195467422093028</v>
      </c>
      <c r="CF319" s="8">
        <f t="shared" si="263"/>
        <v>16.124999999999616</v>
      </c>
      <c r="CG319" s="5"/>
      <c r="CH319" s="5">
        <v>314</v>
      </c>
      <c r="CI319" t="s">
        <v>21</v>
      </c>
      <c r="CJ319" s="8">
        <f t="shared" si="264"/>
        <v>0.21331172839510504</v>
      </c>
      <c r="CK319" s="8">
        <f t="shared" si="265"/>
        <v>17.124999999999616</v>
      </c>
      <c r="CL319" s="5"/>
      <c r="CM319" s="5"/>
      <c r="CO319" s="8"/>
      <c r="CP319" s="8"/>
      <c r="CQ319" s="5"/>
      <c r="CR319" s="5"/>
      <c r="CT319" s="8"/>
      <c r="CU319" s="8"/>
      <c r="CV319" s="5"/>
      <c r="CW319" s="5"/>
      <c r="CY319" s="8"/>
      <c r="CZ319" s="8"/>
      <c r="DA319" s="5"/>
      <c r="DB319" s="5"/>
      <c r="DD319" s="8"/>
      <c r="DE319" s="8"/>
      <c r="DF319" s="5"/>
      <c r="DG319" s="5"/>
      <c r="DI319" s="8"/>
      <c r="DJ319" s="8"/>
      <c r="DL319" s="5"/>
      <c r="DN319" s="8"/>
      <c r="DO319" s="8"/>
    </row>
    <row r="320" spans="31:119">
      <c r="AE320" s="4">
        <f t="shared" si="269"/>
        <v>315</v>
      </c>
      <c r="AF320" t="s">
        <v>23</v>
      </c>
      <c r="AG320" s="7">
        <f t="shared" si="242"/>
        <v>6.0890802469135412</v>
      </c>
      <c r="AH320" s="7">
        <f t="shared" si="243"/>
        <v>6.3460000000001049</v>
      </c>
      <c r="AJ320" s="4">
        <f t="shared" si="270"/>
        <v>315</v>
      </c>
      <c r="AK320" t="s">
        <v>22</v>
      </c>
      <c r="AL320" s="7">
        <f t="shared" si="244"/>
        <v>5.5888441926345882</v>
      </c>
      <c r="AM320" s="7">
        <f t="shared" si="245"/>
        <v>7.3460000000001049</v>
      </c>
      <c r="AO320" s="4">
        <f t="shared" si="271"/>
        <v>315</v>
      </c>
      <c r="AP320" t="s">
        <v>21</v>
      </c>
      <c r="AQ320" s="7">
        <f t="shared" si="246"/>
        <v>5.2469734042553018</v>
      </c>
      <c r="AR320" s="7">
        <f t="shared" si="247"/>
        <v>8.345999999999826</v>
      </c>
      <c r="AT320" s="4">
        <f t="shared" si="272"/>
        <v>315</v>
      </c>
      <c r="AU320" s="1" t="s">
        <v>21</v>
      </c>
      <c r="AV320" s="7">
        <f t="shared" si="248"/>
        <v>5.0072639593908495</v>
      </c>
      <c r="AW320" s="7">
        <f t="shared" si="249"/>
        <v>9.345999999999826</v>
      </c>
      <c r="AY320" s="4">
        <f t="shared" si="273"/>
        <v>315</v>
      </c>
      <c r="AZ320" s="1" t="s">
        <v>22</v>
      </c>
      <c r="BA320" s="7">
        <f t="shared" si="250"/>
        <v>4.8833217821782426</v>
      </c>
      <c r="BB320" s="7">
        <f t="shared" si="251"/>
        <v>10.345999999999826</v>
      </c>
      <c r="BD320" s="4">
        <f t="shared" si="274"/>
        <v>315</v>
      </c>
      <c r="BE320" t="s">
        <v>21</v>
      </c>
      <c r="BF320" s="7">
        <f t="shared" si="252"/>
        <v>4.8473267813267817</v>
      </c>
      <c r="BG320" s="7">
        <f t="shared" si="253"/>
        <v>11.345999999999826</v>
      </c>
      <c r="BI320" s="4">
        <f t="shared" si="275"/>
        <v>315</v>
      </c>
      <c r="BJ320" t="s">
        <v>23</v>
      </c>
      <c r="BK320" s="7">
        <f t="shared" si="254"/>
        <v>1.4356732186731922</v>
      </c>
      <c r="BL320" s="7">
        <f t="shared" si="255"/>
        <v>12.124000000000175</v>
      </c>
      <c r="BN320" s="4">
        <f t="shared" si="276"/>
        <v>315</v>
      </c>
      <c r="BO320" s="1" t="s">
        <v>9</v>
      </c>
      <c r="BP320" s="7">
        <f t="shared" si="256"/>
        <v>1.3996782178217433</v>
      </c>
      <c r="BQ320" s="7">
        <f t="shared" si="257"/>
        <v>13.124000000000175</v>
      </c>
      <c r="BS320" s="4">
        <f t="shared" si="277"/>
        <v>315</v>
      </c>
      <c r="BT320" s="1" t="s">
        <v>23</v>
      </c>
      <c r="BU320" s="7">
        <f t="shared" si="258"/>
        <v>1.2757360406091562</v>
      </c>
      <c r="BV320" s="7">
        <f t="shared" si="259"/>
        <v>14.124000000000175</v>
      </c>
      <c r="BX320" s="4">
        <f t="shared" si="278"/>
        <v>315</v>
      </c>
      <c r="BY320" t="s">
        <v>23</v>
      </c>
      <c r="BZ320" s="7">
        <f t="shared" si="260"/>
        <v>1.0360265957447039</v>
      </c>
      <c r="CA320" s="7">
        <f t="shared" si="261"/>
        <v>15.124000000000175</v>
      </c>
      <c r="CC320" s="5">
        <v>315</v>
      </c>
      <c r="CD320" t="s">
        <v>9</v>
      </c>
      <c r="CE320" s="8">
        <f t="shared" si="262"/>
        <v>0.69415580736540616</v>
      </c>
      <c r="CF320" s="8">
        <f t="shared" si="263"/>
        <v>16.123999999999615</v>
      </c>
      <c r="CG320" s="5"/>
      <c r="CH320" s="5">
        <v>315</v>
      </c>
      <c r="CI320" t="s">
        <v>21</v>
      </c>
      <c r="CJ320" s="8">
        <f t="shared" si="264"/>
        <v>0.19391975308646306</v>
      </c>
      <c r="CK320" s="8">
        <f t="shared" si="265"/>
        <v>17.123999999999615</v>
      </c>
      <c r="CL320" s="5"/>
      <c r="CM320" s="5"/>
      <c r="CO320" s="8"/>
      <c r="CP320" s="8"/>
      <c r="CQ320" s="5"/>
      <c r="CR320" s="5"/>
      <c r="CT320" s="8"/>
      <c r="CU320" s="8"/>
      <c r="CV320" s="5"/>
      <c r="CW320" s="5"/>
      <c r="CY320" s="8"/>
      <c r="CZ320" s="8"/>
      <c r="DA320" s="5"/>
      <c r="DB320" s="5"/>
      <c r="DD320" s="8"/>
      <c r="DE320" s="8"/>
      <c r="DF320" s="5"/>
      <c r="DG320" s="5"/>
      <c r="DI320" s="8"/>
      <c r="DJ320" s="8"/>
      <c r="DL320" s="5"/>
      <c r="DN320" s="8"/>
      <c r="DO320" s="8"/>
    </row>
    <row r="321" spans="31:119">
      <c r="AE321" s="4">
        <f t="shared" si="269"/>
        <v>316</v>
      </c>
      <c r="AF321" t="s">
        <v>22</v>
      </c>
      <c r="AG321" s="7">
        <f t="shared" si="242"/>
        <v>6.1084722222221828</v>
      </c>
      <c r="AH321" s="7">
        <f t="shared" si="243"/>
        <v>6.3470000000001052</v>
      </c>
      <c r="AJ321" s="4">
        <f t="shared" si="270"/>
        <v>316</v>
      </c>
      <c r="AK321" t="s">
        <v>22</v>
      </c>
      <c r="AL321" s="7">
        <f t="shared" si="244"/>
        <v>5.6066430594901124</v>
      </c>
      <c r="AM321" s="7">
        <f t="shared" si="245"/>
        <v>7.3470000000001052</v>
      </c>
      <c r="AO321" s="4">
        <f t="shared" si="271"/>
        <v>316</v>
      </c>
      <c r="AP321" t="s">
        <v>21</v>
      </c>
      <c r="AQ321" s="7">
        <f t="shared" si="246"/>
        <v>5.2636835106382804</v>
      </c>
      <c r="AR321" s="7">
        <f t="shared" si="247"/>
        <v>8.3469999999998254</v>
      </c>
      <c r="AT321" s="4">
        <f t="shared" si="272"/>
        <v>316</v>
      </c>
      <c r="AU321" s="1" t="s">
        <v>9</v>
      </c>
      <c r="AV321" s="7">
        <f t="shared" si="248"/>
        <v>5.0232106598984636</v>
      </c>
      <c r="AW321" s="7">
        <f t="shared" si="249"/>
        <v>9.3469999999998254</v>
      </c>
      <c r="AY321" s="4">
        <f t="shared" si="273"/>
        <v>316</v>
      </c>
      <c r="AZ321" s="1" t="s">
        <v>22</v>
      </c>
      <c r="BA321" s="7">
        <f t="shared" si="250"/>
        <v>4.8988737623762626</v>
      </c>
      <c r="BB321" s="7">
        <f t="shared" si="251"/>
        <v>10.346999999999825</v>
      </c>
      <c r="BD321" s="4">
        <f t="shared" si="274"/>
        <v>316</v>
      </c>
      <c r="BE321" t="s">
        <v>21</v>
      </c>
      <c r="BF321" s="7">
        <f t="shared" si="252"/>
        <v>4.8627641277641285</v>
      </c>
      <c r="BG321" s="7">
        <f t="shared" si="253"/>
        <v>11.346999999999825</v>
      </c>
      <c r="BI321" s="4">
        <f t="shared" si="275"/>
        <v>316</v>
      </c>
      <c r="BJ321" t="s">
        <v>23</v>
      </c>
      <c r="BK321" s="7">
        <f t="shared" si="254"/>
        <v>1.4202358722358457</v>
      </c>
      <c r="BL321" s="7">
        <f t="shared" si="255"/>
        <v>12.123000000000175</v>
      </c>
      <c r="BN321" s="4">
        <f t="shared" si="276"/>
        <v>316</v>
      </c>
      <c r="BO321" s="1" t="s">
        <v>9</v>
      </c>
      <c r="BP321" s="7">
        <f t="shared" si="256"/>
        <v>1.3841262376237236</v>
      </c>
      <c r="BQ321" s="7">
        <f t="shared" si="257"/>
        <v>13.123000000000175</v>
      </c>
      <c r="BS321" s="4">
        <f t="shared" si="277"/>
        <v>316</v>
      </c>
      <c r="BT321" s="1" t="s">
        <v>22</v>
      </c>
      <c r="BU321" s="7">
        <f t="shared" si="258"/>
        <v>1.2597893401015421</v>
      </c>
      <c r="BV321" s="7">
        <f t="shared" si="259"/>
        <v>14.123000000000175</v>
      </c>
      <c r="BX321" s="4">
        <f t="shared" si="278"/>
        <v>316</v>
      </c>
      <c r="BY321" t="s">
        <v>23</v>
      </c>
      <c r="BZ321" s="7">
        <f t="shared" si="260"/>
        <v>1.0193164893617253</v>
      </c>
      <c r="CA321" s="7">
        <f t="shared" si="261"/>
        <v>15.123000000000175</v>
      </c>
      <c r="CC321" s="5">
        <v>316</v>
      </c>
      <c r="CD321" t="s">
        <v>9</v>
      </c>
      <c r="CE321" s="8">
        <f t="shared" si="262"/>
        <v>0.67635694050988204</v>
      </c>
      <c r="CF321" s="8">
        <f t="shared" si="263"/>
        <v>16.122999999999614</v>
      </c>
      <c r="CG321" s="5"/>
      <c r="CH321" s="5">
        <v>316</v>
      </c>
      <c r="CI321" t="s">
        <v>9</v>
      </c>
      <c r="CJ321" s="8">
        <f t="shared" si="264"/>
        <v>0.17452777777782108</v>
      </c>
      <c r="CK321" s="8">
        <f t="shared" si="265"/>
        <v>17.122999999999614</v>
      </c>
      <c r="CL321" s="5"/>
      <c r="CM321" s="5"/>
      <c r="CO321" s="8"/>
      <c r="CP321" s="8"/>
      <c r="CQ321" s="5"/>
      <c r="CR321" s="5"/>
      <c r="CT321" s="8"/>
      <c r="CU321" s="8"/>
      <c r="CV321" s="5"/>
      <c r="CW321" s="5"/>
      <c r="CY321" s="8"/>
      <c r="CZ321" s="8"/>
      <c r="DA321" s="5"/>
      <c r="DB321" s="5"/>
      <c r="DD321" s="8"/>
      <c r="DE321" s="8"/>
      <c r="DF321" s="5"/>
      <c r="DG321" s="5"/>
      <c r="DI321" s="8"/>
      <c r="DJ321" s="8"/>
      <c r="DL321" s="5"/>
      <c r="DN321" s="8"/>
      <c r="DO321" s="8"/>
    </row>
    <row r="322" spans="31:119">
      <c r="AE322" s="4">
        <f t="shared" si="269"/>
        <v>317</v>
      </c>
      <c r="AF322" t="s">
        <v>22</v>
      </c>
      <c r="AG322" s="7">
        <f t="shared" si="242"/>
        <v>6.1278641975308243</v>
      </c>
      <c r="AH322" s="7">
        <f t="shared" si="243"/>
        <v>6.3480000000001056</v>
      </c>
      <c r="AJ322" s="4">
        <f t="shared" si="270"/>
        <v>317</v>
      </c>
      <c r="AK322" t="s">
        <v>22</v>
      </c>
      <c r="AL322" s="7">
        <f t="shared" si="244"/>
        <v>5.6244419263456367</v>
      </c>
      <c r="AM322" s="7">
        <f t="shared" si="245"/>
        <v>7.3480000000001056</v>
      </c>
      <c r="AO322" s="4">
        <f t="shared" si="271"/>
        <v>317</v>
      </c>
      <c r="AP322" t="s">
        <v>9</v>
      </c>
      <c r="AQ322" s="7">
        <f t="shared" si="246"/>
        <v>5.2803936170212591</v>
      </c>
      <c r="AR322" s="7">
        <f t="shared" si="247"/>
        <v>8.3479999999998249</v>
      </c>
      <c r="AT322" s="4">
        <f t="shared" si="272"/>
        <v>317</v>
      </c>
      <c r="AU322" s="1" t="s">
        <v>9</v>
      </c>
      <c r="AV322" s="7">
        <f t="shared" si="248"/>
        <v>5.0391573604060778</v>
      </c>
      <c r="AW322" s="7">
        <f t="shared" si="249"/>
        <v>9.3479999999998249</v>
      </c>
      <c r="AY322" s="4">
        <f t="shared" si="273"/>
        <v>317</v>
      </c>
      <c r="AZ322" s="1" t="s">
        <v>20</v>
      </c>
      <c r="BA322" s="7">
        <f t="shared" si="250"/>
        <v>4.9144257425742826</v>
      </c>
      <c r="BB322" s="7">
        <f t="shared" si="251"/>
        <v>10.347999999999825</v>
      </c>
      <c r="BD322" s="4">
        <f t="shared" si="274"/>
        <v>317</v>
      </c>
      <c r="BE322" t="s">
        <v>9</v>
      </c>
      <c r="BF322" s="7">
        <f t="shared" si="252"/>
        <v>4.8782014742014752</v>
      </c>
      <c r="BG322" s="7">
        <f t="shared" si="253"/>
        <v>11.347999999999825</v>
      </c>
      <c r="BI322" s="4">
        <f t="shared" si="275"/>
        <v>317</v>
      </c>
      <c r="BJ322" t="s">
        <v>22</v>
      </c>
      <c r="BK322" s="7">
        <f t="shared" si="254"/>
        <v>1.4047985257984992</v>
      </c>
      <c r="BL322" s="7">
        <f t="shared" si="255"/>
        <v>12.122000000000176</v>
      </c>
      <c r="BN322" s="4">
        <f t="shared" si="276"/>
        <v>317</v>
      </c>
      <c r="BO322" s="1" t="s">
        <v>19</v>
      </c>
      <c r="BP322" s="7">
        <f t="shared" si="256"/>
        <v>1.3685742574257038</v>
      </c>
      <c r="BQ322" s="7">
        <f t="shared" si="257"/>
        <v>13.122000000000176</v>
      </c>
      <c r="BS322" s="4">
        <f t="shared" si="277"/>
        <v>317</v>
      </c>
      <c r="BT322" s="1" t="s">
        <v>22</v>
      </c>
      <c r="BU322" s="7">
        <f t="shared" si="258"/>
        <v>1.2438426395939279</v>
      </c>
      <c r="BV322" s="7">
        <f t="shared" si="259"/>
        <v>14.122000000000176</v>
      </c>
      <c r="BX322" s="4">
        <f t="shared" si="278"/>
        <v>317</v>
      </c>
      <c r="BY322" t="s">
        <v>22</v>
      </c>
      <c r="BZ322" s="7">
        <f t="shared" si="260"/>
        <v>1.0026063829787466</v>
      </c>
      <c r="CA322" s="7">
        <f t="shared" si="261"/>
        <v>15.122000000000176</v>
      </c>
      <c r="CC322" s="5">
        <v>317</v>
      </c>
      <c r="CD322" t="s">
        <v>9</v>
      </c>
      <c r="CE322" s="8">
        <f t="shared" si="262"/>
        <v>0.65855807365435792</v>
      </c>
      <c r="CF322" s="8">
        <f t="shared" si="263"/>
        <v>16.121999999999613</v>
      </c>
      <c r="CG322" s="5"/>
      <c r="CH322" s="5">
        <v>317</v>
      </c>
      <c r="CI322" t="s">
        <v>9</v>
      </c>
      <c r="CJ322" s="8">
        <f t="shared" si="264"/>
        <v>0.1551358024691791</v>
      </c>
      <c r="CK322" s="8">
        <f t="shared" si="265"/>
        <v>17.121999999999613</v>
      </c>
      <c r="CL322" s="5"/>
      <c r="CM322" s="5"/>
      <c r="CO322" s="8"/>
      <c r="CP322" s="8"/>
      <c r="CQ322" s="5"/>
      <c r="CR322" s="5"/>
      <c r="CT322" s="8"/>
      <c r="CU322" s="8"/>
      <c r="CV322" s="5"/>
      <c r="CW322" s="5"/>
      <c r="CY322" s="8"/>
      <c r="CZ322" s="8"/>
      <c r="DA322" s="5"/>
      <c r="DB322" s="5"/>
      <c r="DD322" s="8"/>
      <c r="DE322" s="8"/>
      <c r="DF322" s="5"/>
      <c r="DG322" s="5"/>
      <c r="DI322" s="8"/>
      <c r="DJ322" s="8"/>
      <c r="DL322" s="5"/>
      <c r="DN322" s="8"/>
      <c r="DO322" s="8"/>
    </row>
    <row r="323" spans="31:119">
      <c r="AE323" s="4">
        <f t="shared" si="269"/>
        <v>318</v>
      </c>
      <c r="AF323" t="s">
        <v>22</v>
      </c>
      <c r="AG323" s="7">
        <f t="shared" si="242"/>
        <v>6.1472561728394659</v>
      </c>
      <c r="AH323" s="7">
        <f t="shared" si="243"/>
        <v>6.3490000000001059</v>
      </c>
      <c r="AJ323" s="4">
        <f t="shared" si="270"/>
        <v>318</v>
      </c>
      <c r="AK323" t="s">
        <v>22</v>
      </c>
      <c r="AL323" s="7">
        <f t="shared" si="244"/>
        <v>5.6422407932011609</v>
      </c>
      <c r="AM323" s="7">
        <f t="shared" si="245"/>
        <v>7.3490000000001059</v>
      </c>
      <c r="AO323" s="4">
        <f t="shared" si="271"/>
        <v>318</v>
      </c>
      <c r="AP323" t="s">
        <v>9</v>
      </c>
      <c r="AQ323" s="7">
        <f t="shared" si="246"/>
        <v>5.2971037234042377</v>
      </c>
      <c r="AR323" s="7">
        <f t="shared" si="247"/>
        <v>8.3489999999998243</v>
      </c>
      <c r="AT323" s="4">
        <f t="shared" si="272"/>
        <v>318</v>
      </c>
      <c r="AU323" s="1" t="s">
        <v>9</v>
      </c>
      <c r="AV323" s="7">
        <f t="shared" si="248"/>
        <v>5.0551040609136919</v>
      </c>
      <c r="AW323" s="7">
        <f t="shared" si="249"/>
        <v>9.3489999999998243</v>
      </c>
      <c r="AY323" s="4">
        <f t="shared" si="273"/>
        <v>318</v>
      </c>
      <c r="AZ323" s="1" t="s">
        <v>20</v>
      </c>
      <c r="BA323" s="7">
        <f t="shared" si="250"/>
        <v>4.9299777227723025</v>
      </c>
      <c r="BB323" s="7">
        <f t="shared" si="251"/>
        <v>10.348999999999824</v>
      </c>
      <c r="BD323" s="4">
        <f t="shared" si="274"/>
        <v>318</v>
      </c>
      <c r="BE323" t="s">
        <v>9</v>
      </c>
      <c r="BF323" s="7">
        <f t="shared" si="252"/>
        <v>4.8936388206388219</v>
      </c>
      <c r="BG323" s="7">
        <f t="shared" si="253"/>
        <v>11.348999999999824</v>
      </c>
      <c r="BI323" s="4">
        <f t="shared" si="275"/>
        <v>318</v>
      </c>
      <c r="BJ323" t="s">
        <v>22</v>
      </c>
      <c r="BK323" s="7">
        <f t="shared" si="254"/>
        <v>1.3893611793611527</v>
      </c>
      <c r="BL323" s="7">
        <f t="shared" si="255"/>
        <v>12.121000000000176</v>
      </c>
      <c r="BN323" s="4">
        <f t="shared" si="276"/>
        <v>318</v>
      </c>
      <c r="BO323" s="1" t="s">
        <v>19</v>
      </c>
      <c r="BP323" s="7">
        <f t="shared" si="256"/>
        <v>1.3530222772276841</v>
      </c>
      <c r="BQ323" s="7">
        <f t="shared" si="257"/>
        <v>13.121000000000176</v>
      </c>
      <c r="BS323" s="4">
        <f t="shared" si="277"/>
        <v>318</v>
      </c>
      <c r="BT323" s="1" t="s">
        <v>22</v>
      </c>
      <c r="BU323" s="7">
        <f t="shared" si="258"/>
        <v>1.2278959390863138</v>
      </c>
      <c r="BV323" s="7">
        <f t="shared" si="259"/>
        <v>14.121000000000176</v>
      </c>
      <c r="BX323" s="4">
        <f t="shared" si="278"/>
        <v>318</v>
      </c>
      <c r="BY323" t="s">
        <v>22</v>
      </c>
      <c r="BZ323" s="7">
        <f t="shared" si="260"/>
        <v>0.98589627659576784</v>
      </c>
      <c r="CA323" s="7">
        <f t="shared" si="261"/>
        <v>15.121000000000176</v>
      </c>
      <c r="CC323" s="5">
        <v>318</v>
      </c>
      <c r="CD323" t="s">
        <v>9</v>
      </c>
      <c r="CE323" s="8">
        <f t="shared" si="262"/>
        <v>0.6407592067988338</v>
      </c>
      <c r="CF323" s="8">
        <f t="shared" si="263"/>
        <v>16.120999999999611</v>
      </c>
      <c r="CG323" s="5"/>
      <c r="CH323" s="5">
        <v>318</v>
      </c>
      <c r="CI323" t="s">
        <v>9</v>
      </c>
      <c r="CJ323" s="8">
        <f t="shared" si="264"/>
        <v>0.13574382716053712</v>
      </c>
      <c r="CK323" s="8">
        <f t="shared" si="265"/>
        <v>17.120999999999611</v>
      </c>
      <c r="CL323" s="5"/>
      <c r="CM323" s="5"/>
      <c r="CO323" s="8"/>
      <c r="CP323" s="8"/>
      <c r="CQ323" s="5"/>
      <c r="CR323" s="5"/>
      <c r="CT323" s="8"/>
      <c r="CU323" s="8"/>
      <c r="CV323" s="5"/>
      <c r="CW323" s="5"/>
      <c r="CY323" s="8"/>
      <c r="CZ323" s="8"/>
      <c r="DA323" s="5"/>
      <c r="DB323" s="5"/>
      <c r="DD323" s="8"/>
      <c r="DE323" s="8"/>
      <c r="DF323" s="5"/>
      <c r="DG323" s="5"/>
      <c r="DI323" s="8"/>
      <c r="DJ323" s="8"/>
      <c r="DL323" s="5"/>
      <c r="DN323" s="8"/>
      <c r="DO323" s="8"/>
    </row>
    <row r="324" spans="31:119">
      <c r="AE324" s="4">
        <f t="shared" si="269"/>
        <v>319</v>
      </c>
      <c r="AF324" t="s">
        <v>21</v>
      </c>
      <c r="AG324" s="7">
        <f t="shared" si="242"/>
        <v>6.1666481481481075</v>
      </c>
      <c r="AH324" s="7">
        <f t="shared" si="243"/>
        <v>6.3500000000001062</v>
      </c>
      <c r="AJ324" s="4">
        <f t="shared" si="270"/>
        <v>319</v>
      </c>
      <c r="AK324" t="s">
        <v>21</v>
      </c>
      <c r="AL324" s="7">
        <f t="shared" si="244"/>
        <v>5.6600396600566851</v>
      </c>
      <c r="AM324" s="7">
        <f t="shared" si="245"/>
        <v>7.3500000000001062</v>
      </c>
      <c r="AO324" s="4">
        <f t="shared" si="271"/>
        <v>319</v>
      </c>
      <c r="AP324" t="s">
        <v>23</v>
      </c>
      <c r="AQ324" s="7">
        <f t="shared" si="246"/>
        <v>5.3138138297872164</v>
      </c>
      <c r="AR324" s="7">
        <f t="shared" si="247"/>
        <v>8.3499999999998238</v>
      </c>
      <c r="AT324" s="4">
        <f t="shared" si="272"/>
        <v>319</v>
      </c>
      <c r="AU324" s="1" t="s">
        <v>23</v>
      </c>
      <c r="AV324" s="7">
        <f t="shared" si="248"/>
        <v>5.0710507614213061</v>
      </c>
      <c r="AW324" s="7">
        <f t="shared" si="249"/>
        <v>9.3499999999998238</v>
      </c>
      <c r="AY324" s="4">
        <f t="shared" si="273"/>
        <v>319</v>
      </c>
      <c r="AZ324" s="1" t="s">
        <v>9</v>
      </c>
      <c r="BA324" s="7">
        <f t="shared" si="250"/>
        <v>4.9455297029703225</v>
      </c>
      <c r="BB324" s="7">
        <f t="shared" si="251"/>
        <v>10.349999999999824</v>
      </c>
      <c r="BD324" s="4">
        <f t="shared" si="274"/>
        <v>319</v>
      </c>
      <c r="BE324" t="s">
        <v>9</v>
      </c>
      <c r="BF324" s="7">
        <f t="shared" si="252"/>
        <v>4.9090761670761687</v>
      </c>
      <c r="BG324" s="7">
        <f t="shared" si="253"/>
        <v>11.349999999999824</v>
      </c>
      <c r="BI324" s="4">
        <f t="shared" si="275"/>
        <v>319</v>
      </c>
      <c r="BJ324" t="s">
        <v>22</v>
      </c>
      <c r="BK324" s="7">
        <f t="shared" si="254"/>
        <v>1.3739238329238062</v>
      </c>
      <c r="BL324" s="7">
        <f t="shared" si="255"/>
        <v>12.120000000000177</v>
      </c>
      <c r="BN324" s="4">
        <f t="shared" si="276"/>
        <v>319</v>
      </c>
      <c r="BO324" s="1" t="s">
        <v>22</v>
      </c>
      <c r="BP324" s="7">
        <f t="shared" si="256"/>
        <v>1.3374702970296644</v>
      </c>
      <c r="BQ324" s="7">
        <f t="shared" si="257"/>
        <v>13.120000000000177</v>
      </c>
      <c r="BS324" s="4">
        <f t="shared" si="277"/>
        <v>319</v>
      </c>
      <c r="BT324" s="1" t="s">
        <v>21</v>
      </c>
      <c r="BU324" s="7">
        <f t="shared" si="258"/>
        <v>1.2119492385786996</v>
      </c>
      <c r="BV324" s="7">
        <f t="shared" si="259"/>
        <v>14.120000000000177</v>
      </c>
      <c r="BX324" s="4">
        <f t="shared" si="278"/>
        <v>319</v>
      </c>
      <c r="BY324" t="s">
        <v>21</v>
      </c>
      <c r="BZ324" s="7">
        <f t="shared" si="260"/>
        <v>0.96918617021278908</v>
      </c>
      <c r="CA324" s="7">
        <f t="shared" si="261"/>
        <v>15.120000000000177</v>
      </c>
      <c r="CC324" s="5">
        <v>319</v>
      </c>
      <c r="CD324" t="s">
        <v>23</v>
      </c>
      <c r="CE324" s="8">
        <f t="shared" si="262"/>
        <v>0.62296033994330968</v>
      </c>
      <c r="CF324" s="8">
        <f t="shared" si="263"/>
        <v>16.11999999999961</v>
      </c>
      <c r="CG324" s="5"/>
      <c r="CH324" s="5">
        <v>319</v>
      </c>
      <c r="CI324" t="s">
        <v>23</v>
      </c>
      <c r="CJ324" s="8">
        <f t="shared" si="264"/>
        <v>0.11635185185189514</v>
      </c>
      <c r="CK324" s="8">
        <f t="shared" si="265"/>
        <v>17.11999999999961</v>
      </c>
      <c r="CL324" s="5"/>
      <c r="CM324" s="5"/>
      <c r="CO324" s="8"/>
      <c r="CP324" s="8"/>
      <c r="CQ324" s="5"/>
      <c r="CR324" s="5"/>
      <c r="CT324" s="8"/>
      <c r="CU324" s="8"/>
      <c r="CV324" s="5"/>
      <c r="CW324" s="5"/>
      <c r="CY324" s="8"/>
      <c r="CZ324" s="8"/>
      <c r="DA324" s="5"/>
      <c r="DB324" s="5"/>
      <c r="DD324" s="8"/>
      <c r="DE324" s="8"/>
      <c r="DF324" s="5"/>
      <c r="DG324" s="5"/>
      <c r="DI324" s="8"/>
      <c r="DJ324" s="8"/>
      <c r="DL324" s="5"/>
      <c r="DN324" s="8"/>
      <c r="DO324" s="8"/>
    </row>
    <row r="325" spans="31:119">
      <c r="AE325" s="4">
        <f t="shared" si="269"/>
        <v>320</v>
      </c>
      <c r="AF325" t="s">
        <v>21</v>
      </c>
      <c r="AG325" s="7">
        <f t="shared" si="242"/>
        <v>6.186040123456749</v>
      </c>
      <c r="AH325" s="7">
        <f t="shared" si="243"/>
        <v>6.3510000000001066</v>
      </c>
      <c r="AJ325" s="4">
        <f t="shared" si="270"/>
        <v>320</v>
      </c>
      <c r="AK325" t="s">
        <v>21</v>
      </c>
      <c r="AL325" s="7">
        <f t="shared" si="244"/>
        <v>5.6778385269122094</v>
      </c>
      <c r="AM325" s="7">
        <f t="shared" si="245"/>
        <v>7.3510000000001066</v>
      </c>
      <c r="AO325" s="4">
        <f t="shared" si="271"/>
        <v>320</v>
      </c>
      <c r="AP325" t="s">
        <v>23</v>
      </c>
      <c r="AQ325" s="7">
        <f t="shared" si="246"/>
        <v>5.330523936170195</v>
      </c>
      <c r="AR325" s="7">
        <f t="shared" si="247"/>
        <v>8.3509999999998232</v>
      </c>
      <c r="AT325" s="4">
        <f t="shared" si="272"/>
        <v>320</v>
      </c>
      <c r="AU325" s="1" t="s">
        <v>23</v>
      </c>
      <c r="AV325" s="7">
        <f t="shared" si="248"/>
        <v>5.0869974619289202</v>
      </c>
      <c r="AW325" s="7">
        <f t="shared" si="249"/>
        <v>9.3509999999998232</v>
      </c>
      <c r="AY325" s="4">
        <f t="shared" si="273"/>
        <v>320</v>
      </c>
      <c r="AZ325" s="1" t="s">
        <v>9</v>
      </c>
      <c r="BA325" s="7">
        <f t="shared" si="250"/>
        <v>4.9610816831683424</v>
      </c>
      <c r="BB325" s="7">
        <f t="shared" si="251"/>
        <v>10.350999999999823</v>
      </c>
      <c r="BD325" s="4">
        <f t="shared" si="274"/>
        <v>320</v>
      </c>
      <c r="BE325" s="1" t="s">
        <v>19</v>
      </c>
      <c r="BF325" s="7">
        <f t="shared" si="252"/>
        <v>4.9245135135135154</v>
      </c>
      <c r="BG325" s="7">
        <f t="shared" si="253"/>
        <v>11.350999999999823</v>
      </c>
      <c r="BI325" s="4">
        <f t="shared" si="275"/>
        <v>320</v>
      </c>
      <c r="BJ325" s="1" t="s">
        <v>20</v>
      </c>
      <c r="BK325" s="7">
        <f t="shared" si="254"/>
        <v>1.3584864864864596</v>
      </c>
      <c r="BL325" s="7">
        <f t="shared" si="255"/>
        <v>12.119000000000177</v>
      </c>
      <c r="BN325" s="4">
        <f t="shared" si="276"/>
        <v>320</v>
      </c>
      <c r="BO325" s="1" t="s">
        <v>22</v>
      </c>
      <c r="BP325" s="7">
        <f t="shared" si="256"/>
        <v>1.3219183168316446</v>
      </c>
      <c r="BQ325" s="7">
        <f t="shared" si="257"/>
        <v>13.119000000000177</v>
      </c>
      <c r="BS325" s="4">
        <f t="shared" si="277"/>
        <v>320</v>
      </c>
      <c r="BT325" s="1" t="s">
        <v>21</v>
      </c>
      <c r="BU325" s="7">
        <f t="shared" si="258"/>
        <v>1.1960025380710855</v>
      </c>
      <c r="BV325" s="7">
        <f t="shared" si="259"/>
        <v>14.119000000000177</v>
      </c>
      <c r="BX325" s="4">
        <f t="shared" si="278"/>
        <v>320</v>
      </c>
      <c r="BY325" t="s">
        <v>21</v>
      </c>
      <c r="BZ325" s="7">
        <f t="shared" si="260"/>
        <v>0.95247606382981032</v>
      </c>
      <c r="CA325" s="7">
        <f t="shared" si="261"/>
        <v>15.119000000000177</v>
      </c>
      <c r="CC325" s="5">
        <v>320</v>
      </c>
      <c r="CD325" t="s">
        <v>23</v>
      </c>
      <c r="CE325" s="8">
        <f t="shared" si="262"/>
        <v>0.60516147308778556</v>
      </c>
      <c r="CF325" s="8">
        <f t="shared" si="263"/>
        <v>16.118999999999609</v>
      </c>
      <c r="CG325" s="5"/>
      <c r="CH325" s="5">
        <v>320</v>
      </c>
      <c r="CI325" t="s">
        <v>23</v>
      </c>
      <c r="CJ325" s="8">
        <f t="shared" si="264"/>
        <v>9.6959876543253165E-2</v>
      </c>
      <c r="CK325" s="8">
        <f t="shared" si="265"/>
        <v>17.118999999999609</v>
      </c>
      <c r="CL325" s="5"/>
      <c r="CM325" s="5"/>
      <c r="CO325" s="8"/>
      <c r="CP325" s="8"/>
      <c r="CQ325" s="5"/>
      <c r="CR325" s="5"/>
      <c r="CT325" s="8"/>
      <c r="CU325" s="8"/>
      <c r="CV325" s="5"/>
      <c r="CW325" s="5"/>
      <c r="CY325" s="8"/>
      <c r="CZ325" s="8"/>
      <c r="DA325" s="5"/>
      <c r="DB325" s="5"/>
      <c r="DD325" s="8"/>
      <c r="DE325" s="8"/>
      <c r="DF325" s="5"/>
      <c r="DG325" s="5"/>
      <c r="DI325" s="8"/>
      <c r="DJ325" s="8"/>
      <c r="DL325" s="5"/>
      <c r="DN325" s="8"/>
      <c r="DO325" s="8"/>
    </row>
    <row r="326" spans="31:119">
      <c r="AE326" s="4">
        <f t="shared" si="269"/>
        <v>321</v>
      </c>
      <c r="AF326" t="s">
        <v>9</v>
      </c>
      <c r="AG326" s="7">
        <f t="shared" si="242"/>
        <v>6.2054320987653906</v>
      </c>
      <c r="AH326" s="7">
        <f t="shared" si="243"/>
        <v>6.3520000000001069</v>
      </c>
      <c r="AJ326" s="4">
        <f t="shared" si="270"/>
        <v>321</v>
      </c>
      <c r="AK326" t="s">
        <v>9</v>
      </c>
      <c r="AL326" s="7">
        <f t="shared" si="244"/>
        <v>5.6956373937677336</v>
      </c>
      <c r="AM326" s="7">
        <f t="shared" si="245"/>
        <v>7.3520000000001069</v>
      </c>
      <c r="AO326" s="4">
        <f t="shared" si="271"/>
        <v>321</v>
      </c>
      <c r="AP326" t="s">
        <v>23</v>
      </c>
      <c r="AQ326" s="7">
        <f t="shared" si="246"/>
        <v>5.3472340425531737</v>
      </c>
      <c r="AR326" s="7">
        <f t="shared" si="247"/>
        <v>8.3519999999998227</v>
      </c>
      <c r="AT326" s="4">
        <f t="shared" si="272"/>
        <v>321</v>
      </c>
      <c r="AU326" s="1" t="s">
        <v>22</v>
      </c>
      <c r="AV326" s="7">
        <f t="shared" si="248"/>
        <v>5.1029441624365344</v>
      </c>
      <c r="AW326" s="7">
        <f t="shared" si="249"/>
        <v>9.3519999999998227</v>
      </c>
      <c r="AY326" s="4">
        <f t="shared" si="273"/>
        <v>321</v>
      </c>
      <c r="AZ326" s="1" t="s">
        <v>9</v>
      </c>
      <c r="BA326" s="7">
        <f t="shared" si="250"/>
        <v>4.9766336633663624</v>
      </c>
      <c r="BB326" s="7">
        <f t="shared" si="251"/>
        <v>10.351999999999823</v>
      </c>
      <c r="BD326" s="4">
        <f t="shared" si="274"/>
        <v>321</v>
      </c>
      <c r="BE326" s="1" t="s">
        <v>19</v>
      </c>
      <c r="BF326" s="7">
        <f t="shared" si="252"/>
        <v>4.9399508599508621</v>
      </c>
      <c r="BG326" s="7">
        <f t="shared" si="253"/>
        <v>11.351999999999823</v>
      </c>
      <c r="BI326" s="4">
        <f t="shared" si="275"/>
        <v>321</v>
      </c>
      <c r="BJ326" s="1" t="s">
        <v>20</v>
      </c>
      <c r="BK326" s="7">
        <f t="shared" si="254"/>
        <v>1.3430491400491131</v>
      </c>
      <c r="BL326" s="7">
        <f t="shared" si="255"/>
        <v>12.118000000000178</v>
      </c>
      <c r="BN326" s="4">
        <f t="shared" si="276"/>
        <v>321</v>
      </c>
      <c r="BO326" s="1" t="s">
        <v>22</v>
      </c>
      <c r="BP326" s="7">
        <f t="shared" si="256"/>
        <v>1.3063663366336249</v>
      </c>
      <c r="BQ326" s="7">
        <f t="shared" si="257"/>
        <v>13.118000000000178</v>
      </c>
      <c r="BS326" s="4">
        <f t="shared" si="277"/>
        <v>321</v>
      </c>
      <c r="BT326" s="1" t="s">
        <v>9</v>
      </c>
      <c r="BU326" s="7">
        <f t="shared" si="258"/>
        <v>1.1800558375634713</v>
      </c>
      <c r="BV326" s="7">
        <f t="shared" si="259"/>
        <v>14.118000000000178</v>
      </c>
      <c r="BX326" s="4">
        <f t="shared" si="278"/>
        <v>321</v>
      </c>
      <c r="BY326" t="s">
        <v>21</v>
      </c>
      <c r="BZ326" s="7">
        <f t="shared" si="260"/>
        <v>0.93576595744683155</v>
      </c>
      <c r="CA326" s="7">
        <f t="shared" si="261"/>
        <v>15.118000000000178</v>
      </c>
      <c r="CC326" s="5">
        <v>321</v>
      </c>
      <c r="CD326" t="s">
        <v>22</v>
      </c>
      <c r="CE326" s="8">
        <f t="shared" si="262"/>
        <v>0.58736260623226144</v>
      </c>
      <c r="CF326" s="8">
        <f t="shared" si="263"/>
        <v>16.117999999999608</v>
      </c>
      <c r="CG326" s="5"/>
      <c r="CH326" s="5">
        <v>321</v>
      </c>
      <c r="CI326" t="s">
        <v>22</v>
      </c>
      <c r="CJ326" s="8">
        <f t="shared" si="264"/>
        <v>7.7567901234611186E-2</v>
      </c>
      <c r="CK326" s="8">
        <f t="shared" si="265"/>
        <v>17.117999999999608</v>
      </c>
      <c r="CL326" s="5"/>
      <c r="CM326" s="5"/>
      <c r="CO326" s="8"/>
      <c r="CP326" s="8"/>
      <c r="CQ326" s="5"/>
      <c r="CR326" s="5"/>
      <c r="CT326" s="8"/>
      <c r="CU326" s="8"/>
      <c r="CV326" s="5"/>
      <c r="CW326" s="5"/>
      <c r="CY326" s="8"/>
      <c r="CZ326" s="8"/>
      <c r="DA326" s="5"/>
      <c r="DB326" s="5"/>
      <c r="DD326" s="8"/>
      <c r="DE326" s="8"/>
      <c r="DF326" s="5"/>
      <c r="DG326" s="5"/>
      <c r="DI326" s="8"/>
      <c r="DJ326" s="8"/>
      <c r="DL326" s="5"/>
      <c r="DN326" s="8"/>
      <c r="DO326" s="8"/>
    </row>
    <row r="327" spans="31:119">
      <c r="AE327" s="4">
        <f t="shared" si="269"/>
        <v>322</v>
      </c>
      <c r="AF327" t="s">
        <v>9</v>
      </c>
      <c r="AG327" s="7">
        <f t="shared" si="242"/>
        <v>6.2248240740740322</v>
      </c>
      <c r="AH327" s="7">
        <f t="shared" si="243"/>
        <v>6.3530000000001072</v>
      </c>
      <c r="AJ327" s="4">
        <f t="shared" si="270"/>
        <v>322</v>
      </c>
      <c r="AK327" t="s">
        <v>9</v>
      </c>
      <c r="AL327" s="7">
        <f t="shared" si="244"/>
        <v>5.7134362606232578</v>
      </c>
      <c r="AM327" s="7">
        <f t="shared" si="245"/>
        <v>7.3530000000001072</v>
      </c>
      <c r="AO327" s="4">
        <f t="shared" si="271"/>
        <v>322</v>
      </c>
      <c r="AP327" t="s">
        <v>22</v>
      </c>
      <c r="AQ327" s="7">
        <f t="shared" si="246"/>
        <v>5.3639441489361523</v>
      </c>
      <c r="AR327" s="7">
        <f t="shared" si="247"/>
        <v>8.3529999999998221</v>
      </c>
      <c r="AT327" s="4">
        <f t="shared" si="272"/>
        <v>322</v>
      </c>
      <c r="AU327" s="1" t="s">
        <v>22</v>
      </c>
      <c r="AV327" s="7">
        <f t="shared" si="248"/>
        <v>5.1188908629441485</v>
      </c>
      <c r="AW327" s="7">
        <f t="shared" si="249"/>
        <v>9.3529999999998221</v>
      </c>
      <c r="AY327" s="4">
        <f t="shared" si="273"/>
        <v>322</v>
      </c>
      <c r="AZ327" s="1" t="s">
        <v>23</v>
      </c>
      <c r="BA327" s="7">
        <f t="shared" si="250"/>
        <v>4.9921856435643823</v>
      </c>
      <c r="BB327" s="7">
        <f t="shared" si="251"/>
        <v>10.352999999999822</v>
      </c>
      <c r="BD327" s="4">
        <f t="shared" si="274"/>
        <v>322</v>
      </c>
      <c r="BE327" s="1" t="s">
        <v>22</v>
      </c>
      <c r="BF327" s="7">
        <f t="shared" si="252"/>
        <v>4.9553882063882089</v>
      </c>
      <c r="BG327" s="7">
        <f t="shared" si="253"/>
        <v>11.352999999999822</v>
      </c>
      <c r="BI327" s="4">
        <f t="shared" si="275"/>
        <v>322</v>
      </c>
      <c r="BJ327" s="1" t="s">
        <v>9</v>
      </c>
      <c r="BK327" s="7">
        <f t="shared" si="254"/>
        <v>1.3276117936117666</v>
      </c>
      <c r="BL327" s="7">
        <f t="shared" si="255"/>
        <v>12.117000000000179</v>
      </c>
      <c r="BN327" s="4">
        <f t="shared" si="276"/>
        <v>322</v>
      </c>
      <c r="BO327" s="1" t="s">
        <v>21</v>
      </c>
      <c r="BP327" s="7">
        <f t="shared" si="256"/>
        <v>1.2908143564356052</v>
      </c>
      <c r="BQ327" s="7">
        <f t="shared" si="257"/>
        <v>13.117000000000179</v>
      </c>
      <c r="BS327" s="4">
        <f t="shared" si="277"/>
        <v>322</v>
      </c>
      <c r="BT327" s="1" t="s">
        <v>9</v>
      </c>
      <c r="BU327" s="7">
        <f t="shared" si="258"/>
        <v>1.1641091370558572</v>
      </c>
      <c r="BV327" s="7">
        <f t="shared" si="259"/>
        <v>14.117000000000179</v>
      </c>
      <c r="BX327" s="4">
        <f t="shared" si="278"/>
        <v>322</v>
      </c>
      <c r="BY327" t="s">
        <v>9</v>
      </c>
      <c r="BZ327" s="7">
        <f t="shared" si="260"/>
        <v>0.91905585106385279</v>
      </c>
      <c r="CA327" s="7">
        <f t="shared" si="261"/>
        <v>15.117000000000179</v>
      </c>
      <c r="CC327" s="5">
        <v>322</v>
      </c>
      <c r="CD327" t="s">
        <v>22</v>
      </c>
      <c r="CE327" s="8">
        <f t="shared" si="262"/>
        <v>0.56956373937673732</v>
      </c>
      <c r="CF327" s="8">
        <f t="shared" si="263"/>
        <v>16.116999999999607</v>
      </c>
      <c r="CG327" s="5"/>
      <c r="CH327" s="5">
        <v>322</v>
      </c>
      <c r="CI327" t="s">
        <v>22</v>
      </c>
      <c r="CJ327" s="8">
        <f t="shared" si="264"/>
        <v>5.8175925925969207E-2</v>
      </c>
      <c r="CK327" s="8">
        <f t="shared" si="265"/>
        <v>17.116999999999607</v>
      </c>
      <c r="CL327" s="5"/>
      <c r="CM327" s="5"/>
      <c r="CO327" s="8"/>
      <c r="CP327" s="8"/>
      <c r="CQ327" s="5"/>
      <c r="CR327" s="5"/>
      <c r="CT327" s="8"/>
      <c r="CU327" s="8"/>
      <c r="CV327" s="5"/>
      <c r="CW327" s="5"/>
      <c r="CY327" s="8"/>
      <c r="CZ327" s="8"/>
      <c r="DA327" s="5"/>
      <c r="DB327" s="5"/>
      <c r="DD327" s="8"/>
      <c r="DE327" s="8"/>
      <c r="DF327" s="5"/>
      <c r="DG327" s="5"/>
      <c r="DI327" s="8"/>
      <c r="DJ327" s="8"/>
      <c r="DL327" s="5"/>
      <c r="DN327" s="8"/>
      <c r="DO327" s="8"/>
    </row>
    <row r="328" spans="31:119">
      <c r="AE328" s="4">
        <f t="shared" si="269"/>
        <v>323</v>
      </c>
      <c r="AF328" t="s">
        <v>9</v>
      </c>
      <c r="AG328" s="7">
        <f t="shared" ref="AG328:AG329" si="279">AG327+2*3.1415/324</f>
        <v>6.2442160493826737</v>
      </c>
      <c r="AH328" s="7">
        <f t="shared" ref="AH328:AH329" si="280">AH327+0.001</f>
        <v>6.3540000000001076</v>
      </c>
      <c r="AJ328" s="4">
        <f t="shared" si="270"/>
        <v>323</v>
      </c>
      <c r="AK328" t="s">
        <v>9</v>
      </c>
      <c r="AL328" s="7">
        <f t="shared" ref="AL328:AL358" si="281">AL327+2*3.1415/353</f>
        <v>5.7312351274787821</v>
      </c>
      <c r="AM328" s="7">
        <f t="shared" ref="AM328:AM358" si="282">AM327+0.001</f>
        <v>7.3540000000001076</v>
      </c>
      <c r="AO328" s="4">
        <f t="shared" si="271"/>
        <v>323</v>
      </c>
      <c r="AP328" t="s">
        <v>22</v>
      </c>
      <c r="AQ328" s="7">
        <f t="shared" ref="AQ328:AQ381" si="283">AQ327+2*3.1415/376</f>
        <v>5.380654255319131</v>
      </c>
      <c r="AR328" s="7">
        <f t="shared" ref="AR328:AR381" si="284">AR327+0.001</f>
        <v>8.3539999999998216</v>
      </c>
      <c r="AT328" s="4">
        <f t="shared" si="272"/>
        <v>323</v>
      </c>
      <c r="AU328" s="1" t="s">
        <v>22</v>
      </c>
      <c r="AV328" s="7">
        <f t="shared" ref="AV328:AV391" si="285">AV327+2*3.1415/394</f>
        <v>5.1348375634517627</v>
      </c>
      <c r="AW328" s="7">
        <f t="shared" ref="AW328:AW391" si="286">AW327+0.001</f>
        <v>9.3539999999998216</v>
      </c>
      <c r="AY328" s="4">
        <f t="shared" si="273"/>
        <v>323</v>
      </c>
      <c r="AZ328" s="1" t="s">
        <v>23</v>
      </c>
      <c r="BA328" s="7">
        <f t="shared" ref="BA328:BA391" si="287">BA327+2*3.1415/404</f>
        <v>5.0077376237624023</v>
      </c>
      <c r="BB328" s="7">
        <f t="shared" ref="BB328:BB391" si="288">BB327+0.001</f>
        <v>10.353999999999822</v>
      </c>
      <c r="BD328" s="4">
        <f t="shared" si="274"/>
        <v>323</v>
      </c>
      <c r="BE328" s="1" t="s">
        <v>22</v>
      </c>
      <c r="BF328" s="7">
        <f t="shared" ref="BF328:BF391" si="289">BF327+2*3.1415/407</f>
        <v>4.9708255528255556</v>
      </c>
      <c r="BG328" s="7">
        <f t="shared" ref="BG328:BG391" si="290">BG327+0.001</f>
        <v>11.353999999999822</v>
      </c>
      <c r="BI328" s="4">
        <f t="shared" si="275"/>
        <v>323</v>
      </c>
      <c r="BJ328" s="1" t="s">
        <v>9</v>
      </c>
      <c r="BK328" s="7">
        <f t="shared" ref="BK328:BK391" si="291">BK327-2*3.1415/407</f>
        <v>1.3121744471744201</v>
      </c>
      <c r="BL328" s="7">
        <f t="shared" ref="BL328:BL391" si="292">BL327-0.001</f>
        <v>12.116000000000179</v>
      </c>
      <c r="BN328" s="4">
        <f t="shared" si="276"/>
        <v>323</v>
      </c>
      <c r="BO328" s="1" t="s">
        <v>21</v>
      </c>
      <c r="BP328" s="7">
        <f t="shared" ref="BP328:BP391" si="293">BP327-2*3.1415/404</f>
        <v>1.2752623762375854</v>
      </c>
      <c r="BQ328" s="7">
        <f t="shared" ref="BQ328:BQ391" si="294">BQ327-0.001</f>
        <v>13.116000000000179</v>
      </c>
      <c r="BS328" s="4">
        <f t="shared" si="277"/>
        <v>323</v>
      </c>
      <c r="BT328" s="1" t="s">
        <v>9</v>
      </c>
      <c r="BU328" s="7">
        <f t="shared" ref="BU328:BU391" si="295">BU327-2*3.1415/394</f>
        <v>1.148162436548243</v>
      </c>
      <c r="BV328" s="7">
        <f t="shared" ref="BV328:BV391" si="296">BV327-0.001</f>
        <v>14.116000000000179</v>
      </c>
      <c r="BX328" s="4">
        <f t="shared" si="278"/>
        <v>323</v>
      </c>
      <c r="BY328" t="s">
        <v>9</v>
      </c>
      <c r="BZ328" s="7">
        <f t="shared" ref="BZ328:BZ381" si="297">BZ327-2*3.1415/376</f>
        <v>0.90234574468087403</v>
      </c>
      <c r="CA328" s="7">
        <f t="shared" ref="CA328:CA381" si="298">CA327-0.001</f>
        <v>15.116000000000179</v>
      </c>
      <c r="CC328" s="5">
        <v>323</v>
      </c>
      <c r="CD328" t="s">
        <v>22</v>
      </c>
      <c r="CE328" s="8">
        <f t="shared" ref="CE328:CE358" si="299">CE327-2*3.1415/353</f>
        <v>0.5517648725212132</v>
      </c>
      <c r="CF328" s="8">
        <f t="shared" ref="CF328:CF358" si="300">CF327-0.001</f>
        <v>16.115999999999605</v>
      </c>
      <c r="CG328" s="5"/>
      <c r="CH328" s="5">
        <v>323</v>
      </c>
      <c r="CI328" t="s">
        <v>22</v>
      </c>
      <c r="CJ328" s="8">
        <f t="shared" ref="CJ328:CJ329" si="301">CJ327-2*3.1415/324</f>
        <v>3.8783950617327229E-2</v>
      </c>
      <c r="CK328" s="8">
        <f t="shared" ref="CK328:CK329" si="302">CK327-0.001</f>
        <v>17.115999999999605</v>
      </c>
      <c r="CL328" s="5"/>
      <c r="CM328" s="5"/>
      <c r="CO328" s="8"/>
      <c r="CP328" s="8"/>
      <c r="CQ328" s="5"/>
      <c r="CR328" s="5"/>
      <c r="CT328" s="8"/>
      <c r="CU328" s="8"/>
      <c r="CV328" s="5"/>
      <c r="CW328" s="5"/>
      <c r="CY328" s="8"/>
      <c r="CZ328" s="8"/>
      <c r="DA328" s="5"/>
      <c r="DB328" s="5"/>
      <c r="DD328" s="8"/>
      <c r="DE328" s="8"/>
      <c r="DF328" s="5"/>
      <c r="DG328" s="5"/>
      <c r="DI328" s="8"/>
      <c r="DJ328" s="8"/>
      <c r="DL328" s="5"/>
      <c r="DN328" s="8"/>
      <c r="DO328" s="8"/>
    </row>
    <row r="329" spans="31:119">
      <c r="AE329" s="4">
        <f t="shared" ref="AE329" si="303">AE328+1</f>
        <v>324</v>
      </c>
      <c r="AF329" t="s">
        <v>9</v>
      </c>
      <c r="AG329" s="7">
        <f t="shared" si="279"/>
        <v>6.2636080246913153</v>
      </c>
      <c r="AH329" s="7">
        <f t="shared" si="280"/>
        <v>6.3550000000001079</v>
      </c>
      <c r="AJ329" s="4">
        <f t="shared" ref="AJ329:AJ358" si="304">AJ328+1</f>
        <v>324</v>
      </c>
      <c r="AK329" t="s">
        <v>9</v>
      </c>
      <c r="AL329" s="7">
        <f t="shared" si="281"/>
        <v>5.7490339943343063</v>
      </c>
      <c r="AM329" s="7">
        <f t="shared" si="282"/>
        <v>7.3550000000001079</v>
      </c>
      <c r="AO329" s="4">
        <f t="shared" ref="AO329:AO381" si="305">AO328+1</f>
        <v>324</v>
      </c>
      <c r="AP329" t="s">
        <v>21</v>
      </c>
      <c r="AQ329" s="7">
        <f t="shared" si="283"/>
        <v>5.3973643617021096</v>
      </c>
      <c r="AR329" s="7">
        <f t="shared" si="284"/>
        <v>8.354999999999821</v>
      </c>
      <c r="AT329" s="4">
        <f t="shared" ref="AT329:AT394" si="306">AT328+1</f>
        <v>324</v>
      </c>
      <c r="AU329" s="1" t="s">
        <v>20</v>
      </c>
      <c r="AV329" s="7">
        <f t="shared" si="285"/>
        <v>5.1507842639593768</v>
      </c>
      <c r="AW329" s="7">
        <f t="shared" si="286"/>
        <v>9.354999999999821</v>
      </c>
      <c r="AY329" s="4">
        <f t="shared" ref="AY329:AY392" si="307">AY328+1</f>
        <v>324</v>
      </c>
      <c r="AZ329" s="1" t="s">
        <v>22</v>
      </c>
      <c r="BA329" s="7">
        <f t="shared" si="287"/>
        <v>5.0232896039604222</v>
      </c>
      <c r="BB329" s="7">
        <f t="shared" si="288"/>
        <v>10.354999999999821</v>
      </c>
      <c r="BD329" s="4">
        <f t="shared" ref="BD329:BD392" si="308">BD328+1</f>
        <v>324</v>
      </c>
      <c r="BE329" s="1" t="s">
        <v>22</v>
      </c>
      <c r="BF329" s="7">
        <f t="shared" si="289"/>
        <v>4.9862628992629023</v>
      </c>
      <c r="BG329" s="7">
        <f t="shared" si="290"/>
        <v>11.354999999999821</v>
      </c>
      <c r="BI329" s="4">
        <f t="shared" ref="BI329:BI392" si="309">BI328+1</f>
        <v>324</v>
      </c>
      <c r="BJ329" s="1" t="s">
        <v>9</v>
      </c>
      <c r="BK329" s="7">
        <f t="shared" si="291"/>
        <v>1.2967371007370736</v>
      </c>
      <c r="BL329" s="7">
        <f t="shared" si="292"/>
        <v>12.11500000000018</v>
      </c>
      <c r="BN329" s="4">
        <f t="shared" ref="BN329:BN392" si="310">BN328+1</f>
        <v>324</v>
      </c>
      <c r="BO329" s="1" t="s">
        <v>9</v>
      </c>
      <c r="BP329" s="7">
        <f t="shared" si="293"/>
        <v>1.2597103960395657</v>
      </c>
      <c r="BQ329" s="7">
        <f t="shared" si="294"/>
        <v>13.11500000000018</v>
      </c>
      <c r="BS329" s="4">
        <f t="shared" ref="BS329:BS394" si="311">BS328+1</f>
        <v>324</v>
      </c>
      <c r="BT329" s="1" t="s">
        <v>19</v>
      </c>
      <c r="BU329" s="7">
        <f t="shared" si="295"/>
        <v>1.1322157360406289</v>
      </c>
      <c r="BV329" s="7">
        <f t="shared" si="296"/>
        <v>14.11500000000018</v>
      </c>
      <c r="BX329" s="4">
        <f t="shared" ref="BX329:BX381" si="312">BX328+1</f>
        <v>324</v>
      </c>
      <c r="BY329" t="s">
        <v>23</v>
      </c>
      <c r="BZ329" s="7">
        <f t="shared" si="297"/>
        <v>0.88563563829789527</v>
      </c>
      <c r="CA329" s="7">
        <f t="shared" si="298"/>
        <v>15.11500000000018</v>
      </c>
      <c r="CC329" s="5">
        <v>324</v>
      </c>
      <c r="CD329" t="s">
        <v>22</v>
      </c>
      <c r="CE329" s="8">
        <f t="shared" si="299"/>
        <v>0.53396600566568908</v>
      </c>
      <c r="CF329" s="8">
        <f t="shared" si="300"/>
        <v>16.114999999999604</v>
      </c>
      <c r="CG329" s="5"/>
      <c r="CH329" s="5">
        <v>324</v>
      </c>
      <c r="CI329" t="s">
        <v>22</v>
      </c>
      <c r="CJ329" s="8">
        <f t="shared" si="301"/>
        <v>1.9391975308685253E-2</v>
      </c>
      <c r="CK329" s="8">
        <f t="shared" si="302"/>
        <v>17.114999999999604</v>
      </c>
      <c r="CL329" s="5"/>
      <c r="CM329" s="5"/>
      <c r="CO329" s="8"/>
      <c r="CP329" s="8"/>
      <c r="CQ329" s="5"/>
      <c r="CR329" s="5"/>
      <c r="CT329" s="8"/>
      <c r="CU329" s="8"/>
      <c r="CV329" s="5"/>
      <c r="CW329" s="5"/>
      <c r="CY329" s="8"/>
      <c r="CZ329" s="8"/>
      <c r="DA329" s="5"/>
      <c r="DB329" s="5"/>
      <c r="DD329" s="8"/>
      <c r="DE329" s="8"/>
      <c r="DF329" s="5"/>
      <c r="DG329" s="5"/>
      <c r="DI329" s="8"/>
      <c r="DJ329" s="8"/>
      <c r="DL329" s="5"/>
      <c r="DN329" s="8"/>
      <c r="DO329" s="8"/>
    </row>
    <row r="330" spans="31:119">
      <c r="AE330" s="4"/>
      <c r="AJ330" s="4">
        <f t="shared" si="304"/>
        <v>325</v>
      </c>
      <c r="AK330" t="s">
        <v>23</v>
      </c>
      <c r="AL330" s="7">
        <f t="shared" si="281"/>
        <v>5.7668328611898305</v>
      </c>
      <c r="AM330" s="7">
        <f t="shared" si="282"/>
        <v>7.3560000000001082</v>
      </c>
      <c r="AO330" s="4">
        <f t="shared" si="305"/>
        <v>325</v>
      </c>
      <c r="AP330" t="s">
        <v>21</v>
      </c>
      <c r="AQ330" s="7">
        <f t="shared" si="283"/>
        <v>5.4140744680850883</v>
      </c>
      <c r="AR330" s="7">
        <f t="shared" si="284"/>
        <v>8.3559999999998205</v>
      </c>
      <c r="AT330" s="4">
        <f t="shared" si="306"/>
        <v>325</v>
      </c>
      <c r="AU330" s="1" t="s">
        <v>20</v>
      </c>
      <c r="AV330" s="7">
        <f t="shared" si="285"/>
        <v>5.166730964466991</v>
      </c>
      <c r="AW330" s="7">
        <f t="shared" si="286"/>
        <v>9.3559999999998205</v>
      </c>
      <c r="AY330" s="4">
        <f t="shared" si="307"/>
        <v>325</v>
      </c>
      <c r="AZ330" s="1" t="s">
        <v>22</v>
      </c>
      <c r="BA330" s="7">
        <f t="shared" si="287"/>
        <v>5.0388415841584422</v>
      </c>
      <c r="BB330" s="7">
        <f t="shared" si="288"/>
        <v>10.35599999999982</v>
      </c>
      <c r="BD330" s="4">
        <f t="shared" si="308"/>
        <v>325</v>
      </c>
      <c r="BE330" s="1" t="s">
        <v>21</v>
      </c>
      <c r="BF330" s="7">
        <f t="shared" si="289"/>
        <v>5.0017002457002491</v>
      </c>
      <c r="BG330" s="7">
        <f t="shared" si="290"/>
        <v>11.35599999999982</v>
      </c>
      <c r="BI330" s="4">
        <f t="shared" si="309"/>
        <v>325</v>
      </c>
      <c r="BJ330" s="1" t="s">
        <v>23</v>
      </c>
      <c r="BK330" s="7">
        <f t="shared" si="291"/>
        <v>1.2812997542997271</v>
      </c>
      <c r="BL330" s="7">
        <f t="shared" si="292"/>
        <v>12.11400000000018</v>
      </c>
      <c r="BN330" s="4">
        <f t="shared" si="310"/>
        <v>325</v>
      </c>
      <c r="BO330" s="1" t="s">
        <v>9</v>
      </c>
      <c r="BP330" s="7">
        <f t="shared" si="293"/>
        <v>1.244158415841546</v>
      </c>
      <c r="BQ330" s="7">
        <f t="shared" si="294"/>
        <v>13.11400000000018</v>
      </c>
      <c r="BS330" s="4">
        <f t="shared" si="311"/>
        <v>325</v>
      </c>
      <c r="BT330" s="1" t="s">
        <v>19</v>
      </c>
      <c r="BU330" s="7">
        <f t="shared" si="295"/>
        <v>1.1162690355330147</v>
      </c>
      <c r="BV330" s="7">
        <f t="shared" si="296"/>
        <v>14.11400000000018</v>
      </c>
      <c r="BX330" s="4">
        <f t="shared" si="312"/>
        <v>325</v>
      </c>
      <c r="BY330" t="s">
        <v>23</v>
      </c>
      <c r="BZ330" s="7">
        <f t="shared" si="297"/>
        <v>0.8689255319149165</v>
      </c>
      <c r="CA330" s="7">
        <f t="shared" si="298"/>
        <v>15.11400000000018</v>
      </c>
      <c r="CC330" s="5">
        <v>325</v>
      </c>
      <c r="CD330" t="s">
        <v>21</v>
      </c>
      <c r="CE330" s="8">
        <f t="shared" si="299"/>
        <v>0.51616713881016496</v>
      </c>
      <c r="CF330" s="8">
        <f t="shared" si="300"/>
        <v>16.113999999999603</v>
      </c>
      <c r="CG330" s="5"/>
      <c r="CH330" s="5"/>
      <c r="CJ330" s="8"/>
      <c r="CK330" s="8"/>
      <c r="CL330" s="5"/>
      <c r="CM330" s="5"/>
      <c r="CO330" s="8"/>
      <c r="CP330" s="8"/>
      <c r="CQ330" s="5"/>
      <c r="CR330" s="5"/>
      <c r="CT330" s="8"/>
      <c r="CU330" s="8"/>
      <c r="CV330" s="5"/>
      <c r="CW330" s="5"/>
      <c r="CY330" s="8"/>
      <c r="CZ330" s="8"/>
      <c r="DA330" s="5"/>
      <c r="DB330" s="5"/>
      <c r="DD330" s="8"/>
      <c r="DE330" s="8"/>
      <c r="DF330" s="5"/>
      <c r="DG330" s="5"/>
      <c r="DI330" s="8"/>
      <c r="DJ330" s="8"/>
      <c r="DL330" s="5"/>
      <c r="DN330" s="8"/>
      <c r="DO330" s="8"/>
    </row>
    <row r="331" spans="31:119">
      <c r="AE331" s="4"/>
      <c r="AJ331" s="4">
        <f t="shared" si="304"/>
        <v>326</v>
      </c>
      <c r="AK331" t="s">
        <v>23</v>
      </c>
      <c r="AL331" s="7">
        <f t="shared" si="281"/>
        <v>5.7846317280453547</v>
      </c>
      <c r="AM331" s="7">
        <f t="shared" si="282"/>
        <v>7.3570000000001086</v>
      </c>
      <c r="AO331" s="4">
        <f t="shared" si="305"/>
        <v>326</v>
      </c>
      <c r="AP331" t="s">
        <v>9</v>
      </c>
      <c r="AQ331" s="7">
        <f t="shared" si="283"/>
        <v>5.4307845744680669</v>
      </c>
      <c r="AR331" s="7">
        <f t="shared" si="284"/>
        <v>8.3569999999998199</v>
      </c>
      <c r="AT331" s="4">
        <f t="shared" si="306"/>
        <v>326</v>
      </c>
      <c r="AU331" s="1" t="s">
        <v>9</v>
      </c>
      <c r="AV331" s="7">
        <f t="shared" si="285"/>
        <v>5.1826776649746051</v>
      </c>
      <c r="AW331" s="7">
        <f t="shared" si="286"/>
        <v>9.3569999999998199</v>
      </c>
      <c r="AY331" s="4">
        <f t="shared" si="307"/>
        <v>326</v>
      </c>
      <c r="AZ331" s="1" t="s">
        <v>22</v>
      </c>
      <c r="BA331" s="7">
        <f t="shared" si="287"/>
        <v>5.0543935643564621</v>
      </c>
      <c r="BB331" s="7">
        <f t="shared" si="288"/>
        <v>10.35699999999982</v>
      </c>
      <c r="BD331" s="4">
        <f t="shared" si="308"/>
        <v>326</v>
      </c>
      <c r="BE331" s="1" t="s">
        <v>21</v>
      </c>
      <c r="BF331" s="7">
        <f t="shared" si="289"/>
        <v>5.0171375921375958</v>
      </c>
      <c r="BG331" s="7">
        <f t="shared" si="290"/>
        <v>11.35699999999982</v>
      </c>
      <c r="BI331" s="4">
        <f t="shared" si="309"/>
        <v>326</v>
      </c>
      <c r="BJ331" s="1" t="s">
        <v>23</v>
      </c>
      <c r="BK331" s="7">
        <f t="shared" si="291"/>
        <v>1.2658624078623806</v>
      </c>
      <c r="BL331" s="7">
        <f t="shared" si="292"/>
        <v>12.113000000000181</v>
      </c>
      <c r="BN331" s="4">
        <f t="shared" si="310"/>
        <v>326</v>
      </c>
      <c r="BO331" s="1" t="s">
        <v>9</v>
      </c>
      <c r="BP331" s="7">
        <f t="shared" si="293"/>
        <v>1.2286064356435262</v>
      </c>
      <c r="BQ331" s="7">
        <f t="shared" si="294"/>
        <v>13.113000000000181</v>
      </c>
      <c r="BS331" s="4">
        <f t="shared" si="311"/>
        <v>326</v>
      </c>
      <c r="BT331" s="1" t="s">
        <v>22</v>
      </c>
      <c r="BU331" s="7">
        <f t="shared" si="295"/>
        <v>1.1003223350254006</v>
      </c>
      <c r="BV331" s="7">
        <f t="shared" si="296"/>
        <v>14.113000000000181</v>
      </c>
      <c r="BX331" s="4">
        <f t="shared" si="312"/>
        <v>326</v>
      </c>
      <c r="BY331" t="s">
        <v>22</v>
      </c>
      <c r="BZ331" s="7">
        <f t="shared" si="297"/>
        <v>0.85221542553193774</v>
      </c>
      <c r="CA331" s="7">
        <f t="shared" si="298"/>
        <v>15.113000000000181</v>
      </c>
      <c r="CC331" s="5">
        <v>326</v>
      </c>
      <c r="CD331" t="s">
        <v>21</v>
      </c>
      <c r="CE331" s="8">
        <f t="shared" si="299"/>
        <v>0.4983682719546409</v>
      </c>
      <c r="CF331" s="8">
        <f t="shared" si="300"/>
        <v>16.112999999999602</v>
      </c>
      <c r="CG331" s="5"/>
      <c r="CH331" s="5"/>
      <c r="CJ331" s="8"/>
      <c r="CK331" s="8"/>
      <c r="CL331" s="5"/>
      <c r="CM331" s="5"/>
      <c r="CO331" s="8"/>
      <c r="CP331" s="8"/>
      <c r="CQ331" s="5"/>
      <c r="CR331" s="5"/>
      <c r="CT331" s="8"/>
      <c r="CU331" s="8"/>
      <c r="CV331" s="5"/>
      <c r="CW331" s="5"/>
      <c r="CY331" s="8"/>
      <c r="CZ331" s="8"/>
      <c r="DA331" s="5"/>
      <c r="DB331" s="5"/>
      <c r="DD331" s="8"/>
      <c r="DE331" s="8"/>
      <c r="DF331" s="5"/>
      <c r="DG331" s="5"/>
      <c r="DI331" s="8"/>
      <c r="DJ331" s="8"/>
      <c r="DL331" s="5"/>
      <c r="DN331" s="8"/>
      <c r="DO331" s="8"/>
    </row>
    <row r="332" spans="31:119">
      <c r="AE332" s="4"/>
      <c r="AJ332" s="4">
        <f t="shared" si="304"/>
        <v>327</v>
      </c>
      <c r="AK332" t="s">
        <v>22</v>
      </c>
      <c r="AL332" s="7">
        <f t="shared" si="281"/>
        <v>5.802430594900879</v>
      </c>
      <c r="AM332" s="7">
        <f t="shared" si="282"/>
        <v>7.3580000000001089</v>
      </c>
      <c r="AO332" s="4">
        <f t="shared" si="305"/>
        <v>327</v>
      </c>
      <c r="AP332" t="s">
        <v>9</v>
      </c>
      <c r="AQ332" s="7">
        <f t="shared" si="283"/>
        <v>5.4474946808510456</v>
      </c>
      <c r="AR332" s="7">
        <f t="shared" si="284"/>
        <v>8.3579999999998194</v>
      </c>
      <c r="AT332" s="4">
        <f t="shared" si="306"/>
        <v>327</v>
      </c>
      <c r="AU332" s="1" t="s">
        <v>9</v>
      </c>
      <c r="AV332" s="7">
        <f t="shared" si="285"/>
        <v>5.1986243654822193</v>
      </c>
      <c r="AW332" s="7">
        <f t="shared" si="286"/>
        <v>9.3579999999998194</v>
      </c>
      <c r="AY332" s="4">
        <f t="shared" si="307"/>
        <v>327</v>
      </c>
      <c r="AZ332" s="1" t="s">
        <v>21</v>
      </c>
      <c r="BA332" s="7">
        <f t="shared" si="287"/>
        <v>5.0699455445544821</v>
      </c>
      <c r="BB332" s="7">
        <f t="shared" si="288"/>
        <v>10.357999999999819</v>
      </c>
      <c r="BD332" s="4">
        <f t="shared" si="308"/>
        <v>327</v>
      </c>
      <c r="BE332" s="1" t="s">
        <v>9</v>
      </c>
      <c r="BF332" s="7">
        <f t="shared" si="289"/>
        <v>5.0325749385749425</v>
      </c>
      <c r="BG332" s="7">
        <f t="shared" si="290"/>
        <v>11.357999999999819</v>
      </c>
      <c r="BI332" s="4">
        <f t="shared" si="309"/>
        <v>327</v>
      </c>
      <c r="BJ332" s="1" t="s">
        <v>22</v>
      </c>
      <c r="BK332" s="7">
        <f t="shared" si="291"/>
        <v>1.2504250614250341</v>
      </c>
      <c r="BL332" s="7">
        <f t="shared" si="292"/>
        <v>12.112000000000181</v>
      </c>
      <c r="BN332" s="4">
        <f t="shared" si="310"/>
        <v>327</v>
      </c>
      <c r="BO332" s="1" t="s">
        <v>23</v>
      </c>
      <c r="BP332" s="7">
        <f t="shared" si="293"/>
        <v>1.2130544554455065</v>
      </c>
      <c r="BQ332" s="7">
        <f t="shared" si="294"/>
        <v>13.112000000000181</v>
      </c>
      <c r="BS332" s="4">
        <f t="shared" si="311"/>
        <v>327</v>
      </c>
      <c r="BT332" s="1" t="s">
        <v>22</v>
      </c>
      <c r="BU332" s="7">
        <f t="shared" si="295"/>
        <v>1.0843756345177864</v>
      </c>
      <c r="BV332" s="7">
        <f t="shared" si="296"/>
        <v>14.112000000000181</v>
      </c>
      <c r="BX332" s="4">
        <f t="shared" si="312"/>
        <v>327</v>
      </c>
      <c r="BY332" t="s">
        <v>22</v>
      </c>
      <c r="BZ332" s="7">
        <f t="shared" si="297"/>
        <v>0.83550531914895898</v>
      </c>
      <c r="CA332" s="7">
        <f t="shared" si="298"/>
        <v>15.112000000000181</v>
      </c>
      <c r="CC332" s="5">
        <v>327</v>
      </c>
      <c r="CD332" t="s">
        <v>9</v>
      </c>
      <c r="CE332" s="8">
        <f t="shared" si="299"/>
        <v>0.48056940509911683</v>
      </c>
      <c r="CF332" s="8">
        <f t="shared" si="300"/>
        <v>16.1119999999996</v>
      </c>
      <c r="CG332" s="5"/>
      <c r="CH332" s="5"/>
      <c r="CJ332" s="8"/>
      <c r="CK332" s="8"/>
      <c r="CL332" s="5"/>
      <c r="CM332" s="5"/>
      <c r="CO332" s="8"/>
      <c r="CP332" s="8"/>
      <c r="CQ332" s="5"/>
      <c r="CR332" s="5"/>
      <c r="CT332" s="8"/>
      <c r="CU332" s="8"/>
      <c r="CV332" s="5"/>
      <c r="CW332" s="5"/>
      <c r="CY332" s="8"/>
      <c r="CZ332" s="8"/>
      <c r="DA332" s="5"/>
      <c r="DB332" s="5"/>
      <c r="DD332" s="8"/>
      <c r="DE332" s="8"/>
      <c r="DF332" s="5"/>
      <c r="DG332" s="5"/>
      <c r="DI332" s="8"/>
      <c r="DJ332" s="8"/>
      <c r="DL332" s="5"/>
      <c r="DN332" s="8"/>
      <c r="DO332" s="8"/>
    </row>
    <row r="333" spans="31:119">
      <c r="AE333" s="4"/>
      <c r="AJ333" s="4">
        <f t="shared" si="304"/>
        <v>328</v>
      </c>
      <c r="AK333" t="s">
        <v>22</v>
      </c>
      <c r="AL333" s="7">
        <f t="shared" si="281"/>
        <v>5.8202294617564032</v>
      </c>
      <c r="AM333" s="7">
        <f t="shared" si="282"/>
        <v>7.3590000000001092</v>
      </c>
      <c r="AO333" s="4">
        <f t="shared" si="305"/>
        <v>328</v>
      </c>
      <c r="AP333" t="s">
        <v>23</v>
      </c>
      <c r="AQ333" s="7">
        <f t="shared" si="283"/>
        <v>5.4642047872340243</v>
      </c>
      <c r="AR333" s="7">
        <f t="shared" si="284"/>
        <v>8.3589999999998188</v>
      </c>
      <c r="AT333" s="4">
        <f t="shared" si="306"/>
        <v>328</v>
      </c>
      <c r="AU333" s="1" t="s">
        <v>9</v>
      </c>
      <c r="AV333" s="7">
        <f t="shared" si="285"/>
        <v>5.2145710659898334</v>
      </c>
      <c r="AW333" s="7">
        <f t="shared" si="286"/>
        <v>9.3589999999998188</v>
      </c>
      <c r="AY333" s="4">
        <f t="shared" si="307"/>
        <v>328</v>
      </c>
      <c r="AZ333" s="1" t="s">
        <v>21</v>
      </c>
      <c r="BA333" s="7">
        <f t="shared" si="287"/>
        <v>5.0854975247525021</v>
      </c>
      <c r="BB333" s="7">
        <f t="shared" si="288"/>
        <v>10.358999999999819</v>
      </c>
      <c r="BD333" s="4">
        <f t="shared" si="308"/>
        <v>328</v>
      </c>
      <c r="BE333" s="1" t="s">
        <v>9</v>
      </c>
      <c r="BF333" s="7">
        <f t="shared" si="289"/>
        <v>5.0480122850122893</v>
      </c>
      <c r="BG333" s="7">
        <f t="shared" si="290"/>
        <v>11.358999999999819</v>
      </c>
      <c r="BI333" s="4">
        <f t="shared" si="309"/>
        <v>328</v>
      </c>
      <c r="BJ333" s="1" t="s">
        <v>22</v>
      </c>
      <c r="BK333" s="7">
        <f t="shared" si="291"/>
        <v>1.2349877149876876</v>
      </c>
      <c r="BL333" s="7">
        <f t="shared" si="292"/>
        <v>12.111000000000182</v>
      </c>
      <c r="BN333" s="4">
        <f t="shared" si="310"/>
        <v>328</v>
      </c>
      <c r="BO333" s="1" t="s">
        <v>23</v>
      </c>
      <c r="BP333" s="7">
        <f t="shared" si="293"/>
        <v>1.1975024752474868</v>
      </c>
      <c r="BQ333" s="7">
        <f t="shared" si="294"/>
        <v>13.111000000000182</v>
      </c>
      <c r="BS333" s="4">
        <f t="shared" si="311"/>
        <v>328</v>
      </c>
      <c r="BT333" s="1" t="s">
        <v>22</v>
      </c>
      <c r="BU333" s="7">
        <f t="shared" si="295"/>
        <v>1.0684289340101722</v>
      </c>
      <c r="BV333" s="7">
        <f t="shared" si="296"/>
        <v>14.111000000000182</v>
      </c>
      <c r="BX333" s="4">
        <f t="shared" si="312"/>
        <v>328</v>
      </c>
      <c r="BY333" t="s">
        <v>21</v>
      </c>
      <c r="BZ333" s="7">
        <f t="shared" si="297"/>
        <v>0.81879521276598022</v>
      </c>
      <c r="CA333" s="7">
        <f t="shared" si="298"/>
        <v>15.111000000000182</v>
      </c>
      <c r="CC333" s="5">
        <v>328</v>
      </c>
      <c r="CD333" t="s">
        <v>9</v>
      </c>
      <c r="CE333" s="8">
        <f t="shared" si="299"/>
        <v>0.46277053824359277</v>
      </c>
      <c r="CF333" s="8">
        <f t="shared" si="300"/>
        <v>16.110999999999599</v>
      </c>
      <c r="CG333" s="5"/>
      <c r="CH333" s="5"/>
      <c r="CJ333" s="8"/>
      <c r="CK333" s="8"/>
      <c r="CL333" s="5"/>
      <c r="CM333" s="5"/>
      <c r="CO333" s="8"/>
      <c r="CP333" s="8"/>
      <c r="CQ333" s="5"/>
      <c r="CR333" s="5"/>
      <c r="CT333" s="8"/>
      <c r="CU333" s="8"/>
      <c r="CV333" s="5"/>
      <c r="CW333" s="5"/>
      <c r="CY333" s="8"/>
      <c r="CZ333" s="8"/>
      <c r="DA333" s="5"/>
      <c r="DB333" s="5"/>
      <c r="DD333" s="8"/>
      <c r="DE333" s="8"/>
      <c r="DF333" s="5"/>
      <c r="DG333" s="5"/>
      <c r="DI333" s="8"/>
      <c r="DJ333" s="8"/>
      <c r="DL333" s="5"/>
      <c r="DN333" s="8"/>
      <c r="DO333" s="8"/>
    </row>
    <row r="334" spans="31:119">
      <c r="AE334" s="4"/>
      <c r="AJ334" s="4">
        <f t="shared" si="304"/>
        <v>329</v>
      </c>
      <c r="AK334" t="s">
        <v>22</v>
      </c>
      <c r="AL334" s="7">
        <f t="shared" si="281"/>
        <v>5.8380283286119274</v>
      </c>
      <c r="AM334" s="7">
        <f t="shared" si="282"/>
        <v>7.3600000000001096</v>
      </c>
      <c r="AO334" s="4">
        <f t="shared" si="305"/>
        <v>329</v>
      </c>
      <c r="AP334" t="s">
        <v>23</v>
      </c>
      <c r="AQ334" s="7">
        <f t="shared" si="283"/>
        <v>5.4809148936170029</v>
      </c>
      <c r="AR334" s="7">
        <f t="shared" si="284"/>
        <v>8.3599999999998182</v>
      </c>
      <c r="AT334" s="4">
        <f t="shared" si="306"/>
        <v>329</v>
      </c>
      <c r="AU334" s="1" t="s">
        <v>23</v>
      </c>
      <c r="AV334" s="7">
        <f t="shared" si="285"/>
        <v>5.2305177664974476</v>
      </c>
      <c r="AW334" s="7">
        <f t="shared" si="286"/>
        <v>9.3599999999998182</v>
      </c>
      <c r="AY334" s="4">
        <f t="shared" si="307"/>
        <v>329</v>
      </c>
      <c r="AZ334" s="1" t="s">
        <v>9</v>
      </c>
      <c r="BA334" s="7">
        <f t="shared" si="287"/>
        <v>5.101049504950522</v>
      </c>
      <c r="BB334" s="7">
        <f t="shared" si="288"/>
        <v>10.359999999999818</v>
      </c>
      <c r="BD334" s="4">
        <f t="shared" si="308"/>
        <v>329</v>
      </c>
      <c r="BE334" s="1" t="s">
        <v>9</v>
      </c>
      <c r="BF334" s="7">
        <f t="shared" si="289"/>
        <v>5.063449631449636</v>
      </c>
      <c r="BG334" s="7">
        <f t="shared" si="290"/>
        <v>11.359999999999818</v>
      </c>
      <c r="BI334" s="4">
        <f t="shared" si="309"/>
        <v>329</v>
      </c>
      <c r="BJ334" s="1" t="s">
        <v>22</v>
      </c>
      <c r="BK334" s="7">
        <f t="shared" si="291"/>
        <v>1.219550368550341</v>
      </c>
      <c r="BL334" s="7">
        <f t="shared" si="292"/>
        <v>12.110000000000182</v>
      </c>
      <c r="BN334" s="4">
        <f t="shared" si="310"/>
        <v>329</v>
      </c>
      <c r="BO334" s="1" t="s">
        <v>22</v>
      </c>
      <c r="BP334" s="7">
        <f t="shared" si="293"/>
        <v>1.181950495049467</v>
      </c>
      <c r="BQ334" s="7">
        <f t="shared" si="294"/>
        <v>13.110000000000182</v>
      </c>
      <c r="BS334" s="4">
        <f t="shared" si="311"/>
        <v>329</v>
      </c>
      <c r="BT334" s="1" t="s">
        <v>21</v>
      </c>
      <c r="BU334" s="7">
        <f t="shared" si="295"/>
        <v>1.0524822335025581</v>
      </c>
      <c r="BV334" s="7">
        <f t="shared" si="296"/>
        <v>14.110000000000182</v>
      </c>
      <c r="BX334" s="4">
        <f t="shared" si="312"/>
        <v>329</v>
      </c>
      <c r="BY334" t="s">
        <v>21</v>
      </c>
      <c r="BZ334" s="7">
        <f t="shared" si="297"/>
        <v>0.80208510638300146</v>
      </c>
      <c r="CA334" s="7">
        <f t="shared" si="298"/>
        <v>15.110000000000182</v>
      </c>
      <c r="CC334" s="5">
        <v>329</v>
      </c>
      <c r="CD334" t="s">
        <v>9</v>
      </c>
      <c r="CE334" s="8">
        <f t="shared" si="299"/>
        <v>0.4449716713880687</v>
      </c>
      <c r="CF334" s="8">
        <f t="shared" si="300"/>
        <v>16.109999999999598</v>
      </c>
      <c r="CG334" s="5"/>
      <c r="CH334" s="5"/>
      <c r="CJ334" s="8"/>
      <c r="CK334" s="8"/>
      <c r="CL334" s="5"/>
      <c r="CM334" s="5"/>
      <c r="CO334" s="8"/>
      <c r="CP334" s="8"/>
      <c r="CQ334" s="5"/>
      <c r="CR334" s="5"/>
      <c r="CT334" s="8"/>
      <c r="CU334" s="8"/>
      <c r="CV334" s="5"/>
      <c r="CW334" s="5"/>
      <c r="CY334" s="8"/>
      <c r="CZ334" s="8"/>
      <c r="DA334" s="5"/>
      <c r="DB334" s="5"/>
      <c r="DD334" s="8"/>
      <c r="DE334" s="8"/>
      <c r="DF334" s="5"/>
      <c r="DG334" s="5"/>
      <c r="DI334" s="8"/>
      <c r="DJ334" s="8"/>
      <c r="DL334" s="5"/>
      <c r="DN334" s="8"/>
      <c r="DO334" s="8"/>
    </row>
    <row r="335" spans="31:119">
      <c r="AE335" s="4"/>
      <c r="AJ335" s="4">
        <f t="shared" si="304"/>
        <v>330</v>
      </c>
      <c r="AK335" t="s">
        <v>22</v>
      </c>
      <c r="AL335" s="7">
        <f t="shared" si="281"/>
        <v>5.8558271954674517</v>
      </c>
      <c r="AM335" s="7">
        <f t="shared" si="282"/>
        <v>7.3610000000001099</v>
      </c>
      <c r="AO335" s="4">
        <f t="shared" si="305"/>
        <v>330</v>
      </c>
      <c r="AP335" t="s">
        <v>23</v>
      </c>
      <c r="AQ335" s="7">
        <f t="shared" si="283"/>
        <v>5.4976249999999816</v>
      </c>
      <c r="AR335" s="7">
        <f t="shared" si="284"/>
        <v>8.3609999999998177</v>
      </c>
      <c r="AT335" s="4">
        <f t="shared" si="306"/>
        <v>330</v>
      </c>
      <c r="AU335" s="1" t="s">
        <v>23</v>
      </c>
      <c r="AV335" s="7">
        <f t="shared" si="285"/>
        <v>5.2464644670050617</v>
      </c>
      <c r="AW335" s="7">
        <f t="shared" si="286"/>
        <v>9.3609999999998177</v>
      </c>
      <c r="AY335" s="4">
        <f t="shared" si="307"/>
        <v>330</v>
      </c>
      <c r="AZ335" s="1" t="s">
        <v>9</v>
      </c>
      <c r="BA335" s="7">
        <f t="shared" si="287"/>
        <v>5.116601485148542</v>
      </c>
      <c r="BB335" s="7">
        <f t="shared" si="288"/>
        <v>10.360999999999818</v>
      </c>
      <c r="BD335" s="4">
        <f t="shared" si="308"/>
        <v>330</v>
      </c>
      <c r="BE335" s="1" t="s">
        <v>23</v>
      </c>
      <c r="BF335" s="7">
        <f t="shared" si="289"/>
        <v>5.0788869778869827</v>
      </c>
      <c r="BG335" s="7">
        <f t="shared" si="290"/>
        <v>11.360999999999818</v>
      </c>
      <c r="BI335" s="4">
        <f t="shared" si="309"/>
        <v>330</v>
      </c>
      <c r="BJ335" s="1" t="s">
        <v>21</v>
      </c>
      <c r="BK335" s="7">
        <f t="shared" si="291"/>
        <v>1.2041130221129945</v>
      </c>
      <c r="BL335" s="7">
        <f t="shared" si="292"/>
        <v>12.109000000000183</v>
      </c>
      <c r="BN335" s="4">
        <f t="shared" si="310"/>
        <v>330</v>
      </c>
      <c r="BO335" s="1" t="s">
        <v>22</v>
      </c>
      <c r="BP335" s="7">
        <f t="shared" si="293"/>
        <v>1.1663985148514473</v>
      </c>
      <c r="BQ335" s="7">
        <f t="shared" si="294"/>
        <v>13.109000000000183</v>
      </c>
      <c r="BS335" s="4">
        <f t="shared" si="311"/>
        <v>330</v>
      </c>
      <c r="BT335" s="1" t="s">
        <v>21</v>
      </c>
      <c r="BU335" s="7">
        <f t="shared" si="295"/>
        <v>1.0365355329949439</v>
      </c>
      <c r="BV335" s="7">
        <f t="shared" si="296"/>
        <v>14.109000000000183</v>
      </c>
      <c r="BX335" s="4">
        <f t="shared" si="312"/>
        <v>330</v>
      </c>
      <c r="BY335" t="s">
        <v>21</v>
      </c>
      <c r="BZ335" s="7">
        <f t="shared" si="297"/>
        <v>0.78537500000002269</v>
      </c>
      <c r="CA335" s="7">
        <f t="shared" si="298"/>
        <v>15.109000000000183</v>
      </c>
      <c r="CC335" s="5">
        <v>330</v>
      </c>
      <c r="CD335" t="s">
        <v>9</v>
      </c>
      <c r="CE335" s="8">
        <f t="shared" si="299"/>
        <v>0.42717280453254464</v>
      </c>
      <c r="CF335" s="8">
        <f t="shared" si="300"/>
        <v>16.108999999999597</v>
      </c>
      <c r="CG335" s="5"/>
      <c r="CH335" s="5"/>
      <c r="CJ335" s="8"/>
      <c r="CK335" s="8"/>
      <c r="CL335" s="5"/>
      <c r="CM335" s="5"/>
      <c r="CO335" s="8"/>
      <c r="CP335" s="8"/>
      <c r="CQ335" s="5"/>
      <c r="CR335" s="5"/>
      <c r="CT335" s="8"/>
      <c r="CU335" s="8"/>
      <c r="CV335" s="5"/>
      <c r="CW335" s="5"/>
      <c r="CY335" s="8"/>
      <c r="CZ335" s="8"/>
      <c r="DA335" s="5"/>
      <c r="DB335" s="5"/>
      <c r="DD335" s="8"/>
      <c r="DE335" s="8"/>
      <c r="DF335" s="5"/>
      <c r="DG335" s="5"/>
      <c r="DI335" s="8"/>
      <c r="DJ335" s="8"/>
      <c r="DL335" s="5"/>
      <c r="DN335" s="8"/>
      <c r="DO335" s="8"/>
    </row>
    <row r="336" spans="31:119">
      <c r="AE336" s="4"/>
      <c r="AJ336" s="4">
        <f t="shared" si="304"/>
        <v>331</v>
      </c>
      <c r="AK336" t="s">
        <v>21</v>
      </c>
      <c r="AL336" s="7">
        <f t="shared" si="281"/>
        <v>5.8736260623229759</v>
      </c>
      <c r="AM336" s="7">
        <f t="shared" si="282"/>
        <v>7.3620000000001102</v>
      </c>
      <c r="AO336" s="4">
        <f t="shared" si="305"/>
        <v>331</v>
      </c>
      <c r="AP336" t="s">
        <v>22</v>
      </c>
      <c r="AQ336" s="7">
        <f t="shared" si="283"/>
        <v>5.5143351063829602</v>
      </c>
      <c r="AR336" s="7">
        <f t="shared" si="284"/>
        <v>8.3619999999998171</v>
      </c>
      <c r="AT336" s="4">
        <f t="shared" si="306"/>
        <v>331</v>
      </c>
      <c r="AU336" s="1" t="s">
        <v>22</v>
      </c>
      <c r="AV336" s="7">
        <f t="shared" si="285"/>
        <v>5.2624111675126759</v>
      </c>
      <c r="AW336" s="7">
        <f t="shared" si="286"/>
        <v>9.3619999999998171</v>
      </c>
      <c r="AY336" s="4">
        <f t="shared" si="307"/>
        <v>331</v>
      </c>
      <c r="AZ336" s="1" t="s">
        <v>9</v>
      </c>
      <c r="BA336" s="7">
        <f t="shared" si="287"/>
        <v>5.1321534653465619</v>
      </c>
      <c r="BB336" s="7">
        <f t="shared" si="288"/>
        <v>10.361999999999817</v>
      </c>
      <c r="BD336" s="4">
        <f t="shared" si="308"/>
        <v>331</v>
      </c>
      <c r="BE336" s="1" t="s">
        <v>23</v>
      </c>
      <c r="BF336" s="7">
        <f t="shared" si="289"/>
        <v>5.0943243243243295</v>
      </c>
      <c r="BG336" s="7">
        <f t="shared" si="290"/>
        <v>11.361999999999817</v>
      </c>
      <c r="BI336" s="4">
        <f t="shared" si="309"/>
        <v>331</v>
      </c>
      <c r="BJ336" s="1" t="s">
        <v>21</v>
      </c>
      <c r="BK336" s="7">
        <f t="shared" si="291"/>
        <v>1.188675675675648</v>
      </c>
      <c r="BL336" s="7">
        <f t="shared" si="292"/>
        <v>12.108000000000184</v>
      </c>
      <c r="BN336" s="4">
        <f t="shared" si="310"/>
        <v>331</v>
      </c>
      <c r="BO336" s="1" t="s">
        <v>22</v>
      </c>
      <c r="BP336" s="7">
        <f t="shared" si="293"/>
        <v>1.1508465346534276</v>
      </c>
      <c r="BQ336" s="7">
        <f t="shared" si="294"/>
        <v>13.108000000000184</v>
      </c>
      <c r="BS336" s="4">
        <f t="shared" si="311"/>
        <v>331</v>
      </c>
      <c r="BT336" s="1" t="s">
        <v>9</v>
      </c>
      <c r="BU336" s="7">
        <f t="shared" si="295"/>
        <v>1.0205888324873298</v>
      </c>
      <c r="BV336" s="7">
        <f t="shared" si="296"/>
        <v>14.108000000000184</v>
      </c>
      <c r="BX336" s="4">
        <f t="shared" si="312"/>
        <v>331</v>
      </c>
      <c r="BY336" t="s">
        <v>9</v>
      </c>
      <c r="BZ336" s="7">
        <f t="shared" si="297"/>
        <v>0.76866489361704393</v>
      </c>
      <c r="CA336" s="7">
        <f t="shared" si="298"/>
        <v>15.108000000000184</v>
      </c>
      <c r="CC336" s="5">
        <v>331</v>
      </c>
      <c r="CD336" t="s">
        <v>23</v>
      </c>
      <c r="CE336" s="8">
        <f t="shared" si="299"/>
        <v>0.40937393767702057</v>
      </c>
      <c r="CF336" s="8">
        <f t="shared" si="300"/>
        <v>16.107999999999596</v>
      </c>
      <c r="CG336" s="5"/>
      <c r="CH336" s="5"/>
      <c r="CJ336" s="8"/>
      <c r="CK336" s="8"/>
      <c r="CL336" s="5"/>
      <c r="CM336" s="5"/>
      <c r="CO336" s="8"/>
      <c r="CP336" s="8"/>
      <c r="CQ336" s="5"/>
      <c r="CR336" s="5"/>
      <c r="CT336" s="8"/>
      <c r="CU336" s="8"/>
      <c r="CV336" s="5"/>
      <c r="CW336" s="5"/>
      <c r="CY336" s="8"/>
      <c r="CZ336" s="8"/>
      <c r="DA336" s="5"/>
      <c r="DB336" s="5"/>
      <c r="DD336" s="8"/>
      <c r="DE336" s="8"/>
      <c r="DF336" s="5"/>
      <c r="DG336" s="5"/>
      <c r="DI336" s="8"/>
      <c r="DJ336" s="8"/>
      <c r="DL336" s="5"/>
      <c r="DN336" s="8"/>
      <c r="DO336" s="8"/>
    </row>
    <row r="337" spans="31:119">
      <c r="AE337" s="4"/>
      <c r="AJ337" s="4">
        <f t="shared" si="304"/>
        <v>332</v>
      </c>
      <c r="AK337" t="s">
        <v>21</v>
      </c>
      <c r="AL337" s="7">
        <f t="shared" si="281"/>
        <v>5.8914249291785001</v>
      </c>
      <c r="AM337" s="7">
        <f t="shared" si="282"/>
        <v>7.3630000000001106</v>
      </c>
      <c r="AO337" s="4">
        <f t="shared" si="305"/>
        <v>332</v>
      </c>
      <c r="AP337" t="s">
        <v>22</v>
      </c>
      <c r="AQ337" s="7">
        <f t="shared" si="283"/>
        <v>5.5310452127659389</v>
      </c>
      <c r="AR337" s="7">
        <f t="shared" si="284"/>
        <v>8.3629999999998166</v>
      </c>
      <c r="AT337" s="4">
        <f t="shared" si="306"/>
        <v>332</v>
      </c>
      <c r="AU337" s="1" t="s">
        <v>22</v>
      </c>
      <c r="AV337" s="7">
        <f t="shared" si="285"/>
        <v>5.2783578680202901</v>
      </c>
      <c r="AW337" s="7">
        <f t="shared" si="286"/>
        <v>9.3629999999998166</v>
      </c>
      <c r="AY337" s="4">
        <f t="shared" si="307"/>
        <v>332</v>
      </c>
      <c r="AZ337" s="1" t="s">
        <v>19</v>
      </c>
      <c r="BA337" s="7">
        <f t="shared" si="287"/>
        <v>5.1477054455445819</v>
      </c>
      <c r="BB337" s="7">
        <f t="shared" si="288"/>
        <v>10.362999999999817</v>
      </c>
      <c r="BD337" s="4">
        <f t="shared" si="308"/>
        <v>332</v>
      </c>
      <c r="BE337" s="1" t="s">
        <v>22</v>
      </c>
      <c r="BF337" s="7">
        <f t="shared" si="289"/>
        <v>5.1097616707616762</v>
      </c>
      <c r="BG337" s="7">
        <f t="shared" si="290"/>
        <v>11.362999999999817</v>
      </c>
      <c r="BI337" s="4">
        <f t="shared" si="309"/>
        <v>332</v>
      </c>
      <c r="BJ337" s="1" t="s">
        <v>9</v>
      </c>
      <c r="BK337" s="7">
        <f t="shared" si="291"/>
        <v>1.1732383292383015</v>
      </c>
      <c r="BL337" s="7">
        <f t="shared" si="292"/>
        <v>12.107000000000184</v>
      </c>
      <c r="BN337" s="4">
        <f t="shared" si="310"/>
        <v>332</v>
      </c>
      <c r="BO337" s="1" t="s">
        <v>20</v>
      </c>
      <c r="BP337" s="7">
        <f t="shared" si="293"/>
        <v>1.1352945544554078</v>
      </c>
      <c r="BQ337" s="7">
        <f t="shared" si="294"/>
        <v>13.107000000000184</v>
      </c>
      <c r="BS337" s="4">
        <f t="shared" si="311"/>
        <v>332</v>
      </c>
      <c r="BT337" s="1" t="s">
        <v>9</v>
      </c>
      <c r="BU337" s="7">
        <f t="shared" si="295"/>
        <v>1.0046421319797156</v>
      </c>
      <c r="BV337" s="7">
        <f t="shared" si="296"/>
        <v>14.107000000000184</v>
      </c>
      <c r="BX337" s="4">
        <f t="shared" si="312"/>
        <v>332</v>
      </c>
      <c r="BY337" t="s">
        <v>9</v>
      </c>
      <c r="BZ337" s="7">
        <f t="shared" si="297"/>
        <v>0.75195478723406517</v>
      </c>
      <c r="CA337" s="7">
        <f t="shared" si="298"/>
        <v>15.107000000000184</v>
      </c>
      <c r="CC337" s="5">
        <v>332</v>
      </c>
      <c r="CD337" t="s">
        <v>23</v>
      </c>
      <c r="CE337" s="8">
        <f t="shared" si="299"/>
        <v>0.39157507082149651</v>
      </c>
      <c r="CF337" s="8">
        <f t="shared" si="300"/>
        <v>16.106999999999594</v>
      </c>
      <c r="CG337" s="5"/>
      <c r="CH337" s="5"/>
      <c r="CJ337" s="8"/>
      <c r="CK337" s="8"/>
      <c r="CL337" s="5"/>
      <c r="CM337" s="5"/>
      <c r="CO337" s="8"/>
      <c r="CP337" s="8"/>
      <c r="CQ337" s="5"/>
      <c r="CR337" s="5"/>
      <c r="CT337" s="8"/>
      <c r="CU337" s="8"/>
      <c r="CV337" s="5"/>
      <c r="CW337" s="5"/>
      <c r="CY337" s="8"/>
      <c r="CZ337" s="8"/>
      <c r="DA337" s="5"/>
      <c r="DB337" s="5"/>
      <c r="DD337" s="8"/>
      <c r="DE337" s="8"/>
      <c r="DF337" s="5"/>
      <c r="DG337" s="5"/>
      <c r="DI337" s="8"/>
      <c r="DJ337" s="8"/>
      <c r="DL337" s="5"/>
      <c r="DN337" s="8"/>
      <c r="DO337" s="8"/>
    </row>
    <row r="338" spans="31:119">
      <c r="AE338" s="4"/>
      <c r="AJ338" s="4">
        <f t="shared" si="304"/>
        <v>333</v>
      </c>
      <c r="AK338" t="s">
        <v>9</v>
      </c>
      <c r="AL338" s="7">
        <f t="shared" si="281"/>
        <v>5.9092237960340244</v>
      </c>
      <c r="AM338" s="7">
        <f t="shared" si="282"/>
        <v>7.3640000000001109</v>
      </c>
      <c r="AO338" s="4">
        <f t="shared" si="305"/>
        <v>333</v>
      </c>
      <c r="AP338" t="s">
        <v>20</v>
      </c>
      <c r="AQ338" s="7">
        <f t="shared" si="283"/>
        <v>5.5477553191489175</v>
      </c>
      <c r="AR338" s="7">
        <f t="shared" si="284"/>
        <v>8.363999999999816</v>
      </c>
      <c r="AT338" s="4">
        <f t="shared" si="306"/>
        <v>333</v>
      </c>
      <c r="AU338" s="1" t="s">
        <v>22</v>
      </c>
      <c r="AV338" s="7">
        <f t="shared" si="285"/>
        <v>5.2943045685279042</v>
      </c>
      <c r="AW338" s="7">
        <f t="shared" si="286"/>
        <v>9.363999999999816</v>
      </c>
      <c r="AY338" s="4">
        <f t="shared" si="307"/>
        <v>333</v>
      </c>
      <c r="AZ338" s="1" t="s">
        <v>19</v>
      </c>
      <c r="BA338" s="7">
        <f t="shared" si="287"/>
        <v>5.1632574257426018</v>
      </c>
      <c r="BB338" s="7">
        <f t="shared" si="288"/>
        <v>10.363999999999816</v>
      </c>
      <c r="BD338" s="4">
        <f t="shared" si="308"/>
        <v>333</v>
      </c>
      <c r="BE338" s="1" t="s">
        <v>22</v>
      </c>
      <c r="BF338" s="7">
        <f t="shared" si="289"/>
        <v>5.1251990171990229</v>
      </c>
      <c r="BG338" s="7">
        <f t="shared" si="290"/>
        <v>11.363999999999816</v>
      </c>
      <c r="BI338" s="4">
        <f t="shared" si="309"/>
        <v>333</v>
      </c>
      <c r="BJ338" s="1" t="s">
        <v>9</v>
      </c>
      <c r="BK338" s="7">
        <f t="shared" si="291"/>
        <v>1.157800982800955</v>
      </c>
      <c r="BL338" s="7">
        <f t="shared" si="292"/>
        <v>12.106000000000185</v>
      </c>
      <c r="BN338" s="4">
        <f t="shared" si="310"/>
        <v>333</v>
      </c>
      <c r="BO338" s="1" t="s">
        <v>20</v>
      </c>
      <c r="BP338" s="7">
        <f t="shared" si="293"/>
        <v>1.1197425742573881</v>
      </c>
      <c r="BQ338" s="7">
        <f t="shared" si="294"/>
        <v>13.106000000000185</v>
      </c>
      <c r="BS338" s="4">
        <f t="shared" si="311"/>
        <v>333</v>
      </c>
      <c r="BT338" s="1" t="s">
        <v>9</v>
      </c>
      <c r="BU338" s="7">
        <f t="shared" si="295"/>
        <v>0.98869543147210137</v>
      </c>
      <c r="BV338" s="7">
        <f t="shared" si="296"/>
        <v>14.106000000000185</v>
      </c>
      <c r="BX338" s="4">
        <f t="shared" si="312"/>
        <v>333</v>
      </c>
      <c r="BY338" t="s">
        <v>19</v>
      </c>
      <c r="BZ338" s="7">
        <f t="shared" si="297"/>
        <v>0.73524468085108641</v>
      </c>
      <c r="CA338" s="7">
        <f t="shared" si="298"/>
        <v>15.106000000000185</v>
      </c>
      <c r="CC338" s="5">
        <v>333</v>
      </c>
      <c r="CD338" t="s">
        <v>22</v>
      </c>
      <c r="CE338" s="8">
        <f t="shared" si="299"/>
        <v>0.37377620396597244</v>
      </c>
      <c r="CF338" s="8">
        <f t="shared" si="300"/>
        <v>16.105999999999593</v>
      </c>
      <c r="CG338" s="5"/>
      <c r="CH338" s="5"/>
      <c r="CJ338" s="8"/>
      <c r="CK338" s="8"/>
      <c r="CL338" s="5"/>
      <c r="CM338" s="5"/>
      <c r="CO338" s="8"/>
      <c r="CP338" s="8"/>
      <c r="CQ338" s="5"/>
      <c r="CR338" s="5"/>
      <c r="CT338" s="8"/>
      <c r="CU338" s="8"/>
      <c r="CV338" s="5"/>
      <c r="CW338" s="5"/>
      <c r="CY338" s="8"/>
      <c r="CZ338" s="8"/>
      <c r="DA338" s="5"/>
      <c r="DB338" s="5"/>
      <c r="DD338" s="8"/>
      <c r="DE338" s="8"/>
      <c r="DF338" s="5"/>
      <c r="DG338" s="5"/>
      <c r="DI338" s="8"/>
      <c r="DJ338" s="8"/>
      <c r="DL338" s="5"/>
      <c r="DN338" s="8"/>
      <c r="DO338" s="8"/>
    </row>
    <row r="339" spans="31:119">
      <c r="AE339" s="4"/>
      <c r="AJ339" s="4">
        <f t="shared" si="304"/>
        <v>334</v>
      </c>
      <c r="AK339" t="s">
        <v>9</v>
      </c>
      <c r="AL339" s="7">
        <f t="shared" si="281"/>
        <v>5.9270226628895486</v>
      </c>
      <c r="AM339" s="7">
        <f t="shared" si="282"/>
        <v>7.3650000000001112</v>
      </c>
      <c r="AO339" s="4">
        <f t="shared" si="305"/>
        <v>334</v>
      </c>
      <c r="AP339" t="s">
        <v>20</v>
      </c>
      <c r="AQ339" s="7">
        <f t="shared" si="283"/>
        <v>5.5644654255318962</v>
      </c>
      <c r="AR339" s="7">
        <f t="shared" si="284"/>
        <v>8.3649999999998155</v>
      </c>
      <c r="AT339" s="4">
        <f t="shared" si="306"/>
        <v>334</v>
      </c>
      <c r="AU339" s="1" t="s">
        <v>21</v>
      </c>
      <c r="AV339" s="7">
        <f t="shared" si="285"/>
        <v>5.3102512690355184</v>
      </c>
      <c r="AW339" s="7">
        <f t="shared" si="286"/>
        <v>9.3649999999998155</v>
      </c>
      <c r="AY339" s="4">
        <f t="shared" si="307"/>
        <v>334</v>
      </c>
      <c r="AZ339" t="s">
        <v>22</v>
      </c>
      <c r="BA339" s="7">
        <f t="shared" si="287"/>
        <v>5.1788094059406218</v>
      </c>
      <c r="BB339" s="7">
        <f t="shared" si="288"/>
        <v>10.364999999999815</v>
      </c>
      <c r="BD339" s="4">
        <f t="shared" si="308"/>
        <v>334</v>
      </c>
      <c r="BE339" s="1" t="s">
        <v>22</v>
      </c>
      <c r="BF339" s="7">
        <f t="shared" si="289"/>
        <v>5.1406363636363697</v>
      </c>
      <c r="BG339" s="7">
        <f t="shared" si="290"/>
        <v>11.364999999999815</v>
      </c>
      <c r="BI339" s="4">
        <f t="shared" si="309"/>
        <v>334</v>
      </c>
      <c r="BJ339" s="1" t="s">
        <v>9</v>
      </c>
      <c r="BK339" s="7">
        <f t="shared" si="291"/>
        <v>1.1423636363636085</v>
      </c>
      <c r="BL339" s="7">
        <f t="shared" si="292"/>
        <v>12.105000000000185</v>
      </c>
      <c r="BN339" s="4">
        <f t="shared" si="310"/>
        <v>334</v>
      </c>
      <c r="BO339" t="s">
        <v>9</v>
      </c>
      <c r="BP339" s="7">
        <f t="shared" si="293"/>
        <v>1.1041905940593684</v>
      </c>
      <c r="BQ339" s="7">
        <f t="shared" si="294"/>
        <v>13.105000000000185</v>
      </c>
      <c r="BS339" s="4">
        <f t="shared" si="311"/>
        <v>334</v>
      </c>
      <c r="BT339" s="1" t="s">
        <v>23</v>
      </c>
      <c r="BU339" s="7">
        <f t="shared" si="295"/>
        <v>0.97274873096448711</v>
      </c>
      <c r="BV339" s="7">
        <f t="shared" si="296"/>
        <v>14.105000000000185</v>
      </c>
      <c r="BX339" s="4">
        <f t="shared" si="312"/>
        <v>334</v>
      </c>
      <c r="BY339" t="s">
        <v>19</v>
      </c>
      <c r="BZ339" s="7">
        <f t="shared" si="297"/>
        <v>0.71853457446810765</v>
      </c>
      <c r="CA339" s="7">
        <f t="shared" si="298"/>
        <v>15.105000000000185</v>
      </c>
      <c r="CC339" s="5">
        <v>334</v>
      </c>
      <c r="CD339" t="s">
        <v>22</v>
      </c>
      <c r="CE339" s="8">
        <f t="shared" si="299"/>
        <v>0.35597733711044838</v>
      </c>
      <c r="CF339" s="8">
        <f t="shared" si="300"/>
        <v>16.104999999999592</v>
      </c>
      <c r="CG339" s="5"/>
      <c r="CH339" s="5"/>
      <c r="CJ339" s="8"/>
      <c r="CK339" s="8"/>
      <c r="CL339" s="5"/>
      <c r="CM339" s="5"/>
      <c r="CO339" s="8"/>
      <c r="CP339" s="8"/>
      <c r="CQ339" s="5"/>
      <c r="CR339" s="5"/>
      <c r="CT339" s="8"/>
      <c r="CU339" s="8"/>
      <c r="CV339" s="5"/>
      <c r="CW339" s="5"/>
      <c r="CY339" s="8"/>
      <c r="CZ339" s="8"/>
      <c r="DA339" s="5"/>
      <c r="DB339" s="5"/>
      <c r="DD339" s="8"/>
      <c r="DE339" s="8"/>
      <c r="DF339" s="5"/>
      <c r="DG339" s="5"/>
      <c r="DI339" s="8"/>
      <c r="DJ339" s="8"/>
      <c r="DL339" s="5"/>
      <c r="DN339" s="8"/>
      <c r="DO339" s="8"/>
    </row>
    <row r="340" spans="31:119">
      <c r="AE340" s="4"/>
      <c r="AJ340" s="4">
        <f t="shared" si="304"/>
        <v>335</v>
      </c>
      <c r="AK340" t="s">
        <v>9</v>
      </c>
      <c r="AL340" s="7">
        <f t="shared" si="281"/>
        <v>5.9448215297450728</v>
      </c>
      <c r="AM340" s="7">
        <f t="shared" si="282"/>
        <v>7.3660000000001116</v>
      </c>
      <c r="AO340" s="4">
        <f t="shared" si="305"/>
        <v>335</v>
      </c>
      <c r="AP340" t="s">
        <v>9</v>
      </c>
      <c r="AQ340" s="7">
        <f t="shared" si="283"/>
        <v>5.5811755319148748</v>
      </c>
      <c r="AR340" s="7">
        <f t="shared" si="284"/>
        <v>8.3659999999998149</v>
      </c>
      <c r="AT340" s="4">
        <f t="shared" si="306"/>
        <v>335</v>
      </c>
      <c r="AU340" s="1" t="s">
        <v>21</v>
      </c>
      <c r="AV340" s="7">
        <f t="shared" si="285"/>
        <v>5.3261979695431325</v>
      </c>
      <c r="AW340" s="7">
        <f t="shared" si="286"/>
        <v>9.3659999999998149</v>
      </c>
      <c r="AY340" s="4">
        <f t="shared" si="307"/>
        <v>335</v>
      </c>
      <c r="AZ340" t="s">
        <v>22</v>
      </c>
      <c r="BA340" s="7">
        <f t="shared" si="287"/>
        <v>5.1943613861386417</v>
      </c>
      <c r="BB340" s="7">
        <f t="shared" si="288"/>
        <v>10.365999999999815</v>
      </c>
      <c r="BD340" s="4">
        <f t="shared" si="308"/>
        <v>335</v>
      </c>
      <c r="BE340" s="1" t="s">
        <v>20</v>
      </c>
      <c r="BF340" s="7">
        <f t="shared" si="289"/>
        <v>5.1560737100737164</v>
      </c>
      <c r="BG340" s="7">
        <f t="shared" si="290"/>
        <v>11.365999999999815</v>
      </c>
      <c r="BI340" s="4">
        <f t="shared" si="309"/>
        <v>335</v>
      </c>
      <c r="BJ340" s="1" t="s">
        <v>19</v>
      </c>
      <c r="BK340" s="7">
        <f t="shared" si="291"/>
        <v>1.126926289926262</v>
      </c>
      <c r="BL340" s="7">
        <f t="shared" si="292"/>
        <v>12.104000000000186</v>
      </c>
      <c r="BN340" s="4">
        <f t="shared" si="310"/>
        <v>335</v>
      </c>
      <c r="BO340" t="s">
        <v>9</v>
      </c>
      <c r="BP340" s="7">
        <f t="shared" si="293"/>
        <v>1.0886386138613486</v>
      </c>
      <c r="BQ340" s="7">
        <f t="shared" si="294"/>
        <v>13.104000000000186</v>
      </c>
      <c r="BS340" s="4">
        <f t="shared" si="311"/>
        <v>335</v>
      </c>
      <c r="BT340" s="1" t="s">
        <v>23</v>
      </c>
      <c r="BU340" s="7">
        <f t="shared" si="295"/>
        <v>0.95680203045687284</v>
      </c>
      <c r="BV340" s="7">
        <f t="shared" si="296"/>
        <v>14.104000000000186</v>
      </c>
      <c r="BX340" s="4">
        <f t="shared" si="312"/>
        <v>335</v>
      </c>
      <c r="BY340" t="s">
        <v>22</v>
      </c>
      <c r="BZ340" s="7">
        <f t="shared" si="297"/>
        <v>0.70182446808512888</v>
      </c>
      <c r="CA340" s="7">
        <f t="shared" si="298"/>
        <v>15.104000000000186</v>
      </c>
      <c r="CC340" s="5">
        <v>335</v>
      </c>
      <c r="CD340" t="s">
        <v>22</v>
      </c>
      <c r="CE340" s="8">
        <f t="shared" si="299"/>
        <v>0.33817847025492431</v>
      </c>
      <c r="CF340" s="8">
        <f t="shared" si="300"/>
        <v>16.103999999999591</v>
      </c>
      <c r="CG340" s="5"/>
      <c r="CH340" s="5"/>
      <c r="CJ340" s="8"/>
      <c r="CK340" s="8"/>
      <c r="CL340" s="5"/>
      <c r="CM340" s="5"/>
      <c r="CO340" s="8"/>
      <c r="CP340" s="8"/>
      <c r="CQ340" s="5"/>
      <c r="CR340" s="5"/>
      <c r="CT340" s="8"/>
      <c r="CU340" s="8"/>
      <c r="CV340" s="5"/>
      <c r="CW340" s="5"/>
      <c r="CY340" s="8"/>
      <c r="CZ340" s="8"/>
      <c r="DA340" s="5"/>
      <c r="DB340" s="5"/>
      <c r="DD340" s="8"/>
      <c r="DE340" s="8"/>
      <c r="DF340" s="5"/>
      <c r="DG340" s="5"/>
      <c r="DI340" s="8"/>
      <c r="DJ340" s="8"/>
      <c r="DL340" s="5"/>
      <c r="DN340" s="8"/>
      <c r="DO340" s="8"/>
    </row>
    <row r="341" spans="31:119">
      <c r="AJ341" s="4">
        <f t="shared" si="304"/>
        <v>336</v>
      </c>
      <c r="AK341" t="s">
        <v>9</v>
      </c>
      <c r="AL341" s="7">
        <f t="shared" si="281"/>
        <v>5.9626203966005971</v>
      </c>
      <c r="AM341" s="7">
        <f t="shared" si="282"/>
        <v>7.3670000000001119</v>
      </c>
      <c r="AO341" s="4">
        <f t="shared" si="305"/>
        <v>336</v>
      </c>
      <c r="AP341" t="s">
        <v>9</v>
      </c>
      <c r="AQ341" s="7">
        <f t="shared" si="283"/>
        <v>5.5978856382978535</v>
      </c>
      <c r="AR341" s="7">
        <f t="shared" si="284"/>
        <v>8.3669999999998144</v>
      </c>
      <c r="AT341" s="4">
        <f t="shared" si="306"/>
        <v>336</v>
      </c>
      <c r="AU341" s="1" t="s">
        <v>9</v>
      </c>
      <c r="AV341" s="7">
        <f t="shared" si="285"/>
        <v>5.3421446700507467</v>
      </c>
      <c r="AW341" s="7">
        <f t="shared" si="286"/>
        <v>9.3669999999998144</v>
      </c>
      <c r="AY341" s="4">
        <f t="shared" si="307"/>
        <v>336</v>
      </c>
      <c r="AZ341" t="s">
        <v>22</v>
      </c>
      <c r="BA341" s="7">
        <f t="shared" si="287"/>
        <v>5.2099133663366617</v>
      </c>
      <c r="BB341" s="7">
        <f t="shared" si="288"/>
        <v>10.366999999999814</v>
      </c>
      <c r="BD341" s="4">
        <f t="shared" si="308"/>
        <v>336</v>
      </c>
      <c r="BE341" s="1" t="s">
        <v>20</v>
      </c>
      <c r="BF341" s="7">
        <f t="shared" si="289"/>
        <v>5.1715110565110631</v>
      </c>
      <c r="BG341" s="7">
        <f t="shared" si="290"/>
        <v>11.366999999999814</v>
      </c>
      <c r="BI341" s="4">
        <f t="shared" si="309"/>
        <v>336</v>
      </c>
      <c r="BJ341" s="1" t="s">
        <v>19</v>
      </c>
      <c r="BK341" s="7">
        <f t="shared" si="291"/>
        <v>1.1114889434889155</v>
      </c>
      <c r="BL341" s="7">
        <f t="shared" si="292"/>
        <v>12.103000000000186</v>
      </c>
      <c r="BN341" s="4">
        <f t="shared" si="310"/>
        <v>336</v>
      </c>
      <c r="BO341" t="s">
        <v>9</v>
      </c>
      <c r="BP341" s="7">
        <f t="shared" si="293"/>
        <v>1.0730866336633289</v>
      </c>
      <c r="BQ341" s="7">
        <f t="shared" si="294"/>
        <v>13.103000000000186</v>
      </c>
      <c r="BS341" s="4">
        <f t="shared" si="311"/>
        <v>336</v>
      </c>
      <c r="BT341" s="1" t="s">
        <v>22</v>
      </c>
      <c r="BU341" s="7">
        <f t="shared" si="295"/>
        <v>0.94085532994925858</v>
      </c>
      <c r="BV341" s="7">
        <f t="shared" si="296"/>
        <v>14.103000000000186</v>
      </c>
      <c r="BX341" s="4">
        <f t="shared" si="312"/>
        <v>336</v>
      </c>
      <c r="BY341" t="s">
        <v>22</v>
      </c>
      <c r="BZ341" s="7">
        <f t="shared" si="297"/>
        <v>0.68511436170215012</v>
      </c>
      <c r="CA341" s="7">
        <f t="shared" si="298"/>
        <v>15.103000000000186</v>
      </c>
      <c r="CC341" s="5">
        <v>336</v>
      </c>
      <c r="CD341" t="s">
        <v>22</v>
      </c>
      <c r="CE341" s="8">
        <f t="shared" si="299"/>
        <v>0.32037960339940025</v>
      </c>
      <c r="CF341" s="8">
        <f t="shared" si="300"/>
        <v>16.102999999999589</v>
      </c>
      <c r="CG341" s="5"/>
      <c r="CH341" s="5"/>
      <c r="CJ341" s="8"/>
      <c r="CK341" s="8"/>
      <c r="CL341" s="5"/>
      <c r="CM341" s="5"/>
      <c r="CO341" s="8"/>
      <c r="CP341" s="8"/>
      <c r="CQ341" s="5"/>
      <c r="CR341" s="5"/>
      <c r="CT341" s="8"/>
      <c r="CU341" s="8"/>
      <c r="CV341" s="5"/>
      <c r="CW341" s="5"/>
      <c r="CY341" s="8"/>
      <c r="CZ341" s="8"/>
      <c r="DA341" s="5"/>
      <c r="DB341" s="5"/>
      <c r="DD341" s="8"/>
      <c r="DE341" s="8"/>
      <c r="DF341" s="5"/>
      <c r="DG341" s="5"/>
      <c r="DI341" s="8"/>
      <c r="DJ341" s="8"/>
      <c r="DL341" s="5"/>
      <c r="DN341" s="8"/>
      <c r="DO341" s="8"/>
    </row>
    <row r="342" spans="31:119">
      <c r="AJ342" s="4">
        <f t="shared" si="304"/>
        <v>337</v>
      </c>
      <c r="AK342" t="s">
        <v>23</v>
      </c>
      <c r="AL342" s="7">
        <f t="shared" si="281"/>
        <v>5.9804192634561213</v>
      </c>
      <c r="AM342" s="7">
        <f t="shared" si="282"/>
        <v>7.3680000000001122</v>
      </c>
      <c r="AO342" s="4">
        <f t="shared" si="305"/>
        <v>337</v>
      </c>
      <c r="AP342" t="s">
        <v>9</v>
      </c>
      <c r="AQ342" s="7">
        <f t="shared" si="283"/>
        <v>5.6145957446808321</v>
      </c>
      <c r="AR342" s="7">
        <f t="shared" si="284"/>
        <v>8.3679999999998138</v>
      </c>
      <c r="AT342" s="4">
        <f t="shared" si="306"/>
        <v>337</v>
      </c>
      <c r="AU342" s="1" t="s">
        <v>9</v>
      </c>
      <c r="AV342" s="7">
        <f t="shared" si="285"/>
        <v>5.3580913705583608</v>
      </c>
      <c r="AW342" s="7">
        <f t="shared" si="286"/>
        <v>9.3679999999998138</v>
      </c>
      <c r="AY342" s="4">
        <f t="shared" si="307"/>
        <v>337</v>
      </c>
      <c r="AZ342" t="s">
        <v>21</v>
      </c>
      <c r="BA342" s="7">
        <f t="shared" si="287"/>
        <v>5.2254653465346816</v>
      </c>
      <c r="BB342" s="7">
        <f t="shared" si="288"/>
        <v>10.367999999999814</v>
      </c>
      <c r="BD342" s="4">
        <f t="shared" si="308"/>
        <v>337</v>
      </c>
      <c r="BE342" s="1" t="s">
        <v>9</v>
      </c>
      <c r="BF342" s="7">
        <f t="shared" si="289"/>
        <v>5.1869484029484099</v>
      </c>
      <c r="BG342" s="7">
        <f t="shared" si="290"/>
        <v>11.367999999999814</v>
      </c>
      <c r="BI342" s="4">
        <f t="shared" si="309"/>
        <v>337</v>
      </c>
      <c r="BJ342" s="1" t="s">
        <v>22</v>
      </c>
      <c r="BK342" s="7">
        <f t="shared" si="291"/>
        <v>1.096051597051569</v>
      </c>
      <c r="BL342" s="7">
        <f t="shared" si="292"/>
        <v>12.102000000000187</v>
      </c>
      <c r="BN342" s="4">
        <f t="shared" si="310"/>
        <v>337</v>
      </c>
      <c r="BO342" t="s">
        <v>23</v>
      </c>
      <c r="BP342" s="7">
        <f t="shared" si="293"/>
        <v>1.0575346534653092</v>
      </c>
      <c r="BQ342" s="7">
        <f t="shared" si="294"/>
        <v>13.102000000000187</v>
      </c>
      <c r="BS342" s="4">
        <f t="shared" si="311"/>
        <v>337</v>
      </c>
      <c r="BT342" s="1" t="s">
        <v>22</v>
      </c>
      <c r="BU342" s="7">
        <f t="shared" si="295"/>
        <v>0.92490862944164431</v>
      </c>
      <c r="BV342" s="7">
        <f t="shared" si="296"/>
        <v>14.102000000000187</v>
      </c>
      <c r="BX342" s="4">
        <f t="shared" si="312"/>
        <v>337</v>
      </c>
      <c r="BY342" t="s">
        <v>22</v>
      </c>
      <c r="BZ342" s="7">
        <f t="shared" si="297"/>
        <v>0.66840425531917136</v>
      </c>
      <c r="CA342" s="7">
        <f t="shared" si="298"/>
        <v>15.102000000000187</v>
      </c>
      <c r="CC342" s="5">
        <v>337</v>
      </c>
      <c r="CD342" t="s">
        <v>21</v>
      </c>
      <c r="CE342" s="8">
        <f t="shared" si="299"/>
        <v>0.30258073654387618</v>
      </c>
      <c r="CF342" s="8">
        <f t="shared" si="300"/>
        <v>16.101999999999588</v>
      </c>
      <c r="CG342" s="5"/>
      <c r="CH342" s="5"/>
      <c r="CJ342" s="8"/>
      <c r="CK342" s="8"/>
      <c r="CL342" s="5"/>
      <c r="CM342" s="5"/>
      <c r="CO342" s="8"/>
      <c r="CP342" s="8"/>
      <c r="CQ342" s="5"/>
      <c r="CR342" s="5"/>
      <c r="CT342" s="8"/>
      <c r="CU342" s="8"/>
      <c r="CV342" s="5"/>
      <c r="CW342" s="5"/>
      <c r="CY342" s="8"/>
      <c r="CZ342" s="8"/>
      <c r="DA342" s="5"/>
      <c r="DB342" s="5"/>
      <c r="DD342" s="8"/>
      <c r="DE342" s="8"/>
      <c r="DF342" s="5"/>
      <c r="DG342" s="5"/>
      <c r="DI342" s="8"/>
      <c r="DJ342" s="8"/>
      <c r="DL342" s="5"/>
      <c r="DN342" s="8"/>
      <c r="DO342" s="8"/>
    </row>
    <row r="343" spans="31:119">
      <c r="AJ343" s="4">
        <f t="shared" si="304"/>
        <v>338</v>
      </c>
      <c r="AK343" t="s">
        <v>23</v>
      </c>
      <c r="AL343" s="7">
        <f t="shared" si="281"/>
        <v>5.9982181303116455</v>
      </c>
      <c r="AM343" s="7">
        <f t="shared" si="282"/>
        <v>7.3690000000001126</v>
      </c>
      <c r="AO343" s="4">
        <f t="shared" si="305"/>
        <v>338</v>
      </c>
      <c r="AP343" t="s">
        <v>23</v>
      </c>
      <c r="AQ343" s="7">
        <f t="shared" si="283"/>
        <v>5.6313058510638108</v>
      </c>
      <c r="AR343" s="7">
        <f t="shared" si="284"/>
        <v>8.3689999999998133</v>
      </c>
      <c r="AT343" s="4">
        <f t="shared" si="306"/>
        <v>338</v>
      </c>
      <c r="AU343" s="1" t="s">
        <v>9</v>
      </c>
      <c r="AV343" s="7">
        <f t="shared" si="285"/>
        <v>5.374038071065975</v>
      </c>
      <c r="AW343" s="7">
        <f t="shared" si="286"/>
        <v>9.3689999999998133</v>
      </c>
      <c r="AY343" s="4">
        <f t="shared" si="307"/>
        <v>338</v>
      </c>
      <c r="AZ343" t="s">
        <v>21</v>
      </c>
      <c r="BA343" s="7">
        <f t="shared" si="287"/>
        <v>5.2410173267327016</v>
      </c>
      <c r="BB343" s="7">
        <f t="shared" si="288"/>
        <v>10.368999999999813</v>
      </c>
      <c r="BD343" s="4">
        <f t="shared" si="308"/>
        <v>338</v>
      </c>
      <c r="BE343" s="1" t="s">
        <v>9</v>
      </c>
      <c r="BF343" s="7">
        <f t="shared" si="289"/>
        <v>5.2023857493857566</v>
      </c>
      <c r="BG343" s="7">
        <f t="shared" si="290"/>
        <v>11.368999999999813</v>
      </c>
      <c r="BI343" s="4">
        <f t="shared" si="309"/>
        <v>338</v>
      </c>
      <c r="BJ343" s="1" t="s">
        <v>22</v>
      </c>
      <c r="BK343" s="7">
        <f t="shared" si="291"/>
        <v>1.0806142506142224</v>
      </c>
      <c r="BL343" s="7">
        <f t="shared" si="292"/>
        <v>12.101000000000187</v>
      </c>
      <c r="BN343" s="4">
        <f t="shared" si="310"/>
        <v>338</v>
      </c>
      <c r="BO343" t="s">
        <v>23</v>
      </c>
      <c r="BP343" s="7">
        <f t="shared" si="293"/>
        <v>1.0419826732672894</v>
      </c>
      <c r="BQ343" s="7">
        <f t="shared" si="294"/>
        <v>13.101000000000187</v>
      </c>
      <c r="BS343" s="4">
        <f t="shared" si="311"/>
        <v>338</v>
      </c>
      <c r="BT343" s="1" t="s">
        <v>22</v>
      </c>
      <c r="BU343" s="7">
        <f t="shared" si="295"/>
        <v>0.90896192893403005</v>
      </c>
      <c r="BV343" s="7">
        <f t="shared" si="296"/>
        <v>14.101000000000187</v>
      </c>
      <c r="BX343" s="4">
        <f t="shared" si="312"/>
        <v>338</v>
      </c>
      <c r="BY343" t="s">
        <v>21</v>
      </c>
      <c r="BZ343" s="7">
        <f t="shared" si="297"/>
        <v>0.6516941489361926</v>
      </c>
      <c r="CA343" s="7">
        <f t="shared" si="298"/>
        <v>15.101000000000187</v>
      </c>
      <c r="CC343" s="5">
        <v>338</v>
      </c>
      <c r="CD343" t="s">
        <v>21</v>
      </c>
      <c r="CE343" s="8">
        <f t="shared" si="299"/>
        <v>0.28478186968835212</v>
      </c>
      <c r="CF343" s="8">
        <f t="shared" si="300"/>
        <v>16.100999999999587</v>
      </c>
      <c r="CG343" s="5"/>
      <c r="CH343" s="5"/>
      <c r="CJ343" s="8"/>
      <c r="CK343" s="8"/>
      <c r="CL343" s="5"/>
      <c r="CM343" s="5"/>
      <c r="CO343" s="8"/>
      <c r="CP343" s="8"/>
      <c r="CQ343" s="5"/>
      <c r="CR343" s="5"/>
      <c r="CT343" s="8"/>
      <c r="CU343" s="8"/>
      <c r="CV343" s="5"/>
      <c r="CW343" s="5"/>
      <c r="CY343" s="8"/>
      <c r="CZ343" s="8"/>
      <c r="DA343" s="5"/>
      <c r="DB343" s="5"/>
      <c r="DD343" s="8"/>
      <c r="DE343" s="8"/>
      <c r="DF343" s="5"/>
      <c r="DG343" s="5"/>
      <c r="DI343" s="8"/>
      <c r="DJ343" s="8"/>
      <c r="DL343" s="5"/>
      <c r="DN343" s="8"/>
      <c r="DO343" s="8"/>
    </row>
    <row r="344" spans="31:119">
      <c r="AJ344" s="4">
        <f t="shared" si="304"/>
        <v>339</v>
      </c>
      <c r="AK344" t="s">
        <v>22</v>
      </c>
      <c r="AL344" s="7">
        <f t="shared" si="281"/>
        <v>6.0160169971671698</v>
      </c>
      <c r="AM344" s="7">
        <f t="shared" si="282"/>
        <v>7.3700000000001129</v>
      </c>
      <c r="AO344" s="4">
        <f t="shared" si="305"/>
        <v>339</v>
      </c>
      <c r="AP344" t="s">
        <v>23</v>
      </c>
      <c r="AQ344" s="7">
        <f t="shared" si="283"/>
        <v>5.6480159574467894</v>
      </c>
      <c r="AR344" s="7">
        <f t="shared" si="284"/>
        <v>8.3699999999998127</v>
      </c>
      <c r="AT344" s="4">
        <f t="shared" si="306"/>
        <v>339</v>
      </c>
      <c r="AU344" s="1" t="s">
        <v>23</v>
      </c>
      <c r="AV344" s="7">
        <f t="shared" si="285"/>
        <v>5.3899847715735891</v>
      </c>
      <c r="AW344" s="7">
        <f t="shared" si="286"/>
        <v>9.3699999999998127</v>
      </c>
      <c r="AY344" s="4">
        <f t="shared" si="307"/>
        <v>339</v>
      </c>
      <c r="AZ344" t="s">
        <v>9</v>
      </c>
      <c r="BA344" s="7">
        <f t="shared" si="287"/>
        <v>5.2565693069307216</v>
      </c>
      <c r="BB344" s="7">
        <f t="shared" si="288"/>
        <v>10.369999999999813</v>
      </c>
      <c r="BD344" s="4">
        <f t="shared" si="308"/>
        <v>339</v>
      </c>
      <c r="BE344" s="1" t="s">
        <v>9</v>
      </c>
      <c r="BF344" s="7">
        <f t="shared" si="289"/>
        <v>5.2178230958231033</v>
      </c>
      <c r="BG344" s="7">
        <f t="shared" si="290"/>
        <v>11.369999999999813</v>
      </c>
      <c r="BI344" s="4">
        <f t="shared" si="309"/>
        <v>339</v>
      </c>
      <c r="BJ344" s="1" t="s">
        <v>22</v>
      </c>
      <c r="BK344" s="7">
        <f t="shared" si="291"/>
        <v>1.0651769041768759</v>
      </c>
      <c r="BL344" s="7">
        <f t="shared" si="292"/>
        <v>12.100000000000188</v>
      </c>
      <c r="BN344" s="4">
        <f t="shared" si="310"/>
        <v>339</v>
      </c>
      <c r="BO344" t="s">
        <v>22</v>
      </c>
      <c r="BP344" s="7">
        <f t="shared" si="293"/>
        <v>1.0264306930692697</v>
      </c>
      <c r="BQ344" s="7">
        <f t="shared" si="294"/>
        <v>13.100000000000188</v>
      </c>
      <c r="BS344" s="4">
        <f t="shared" si="311"/>
        <v>339</v>
      </c>
      <c r="BT344" s="1" t="s">
        <v>21</v>
      </c>
      <c r="BU344" s="7">
        <f t="shared" si="295"/>
        <v>0.89301522842641579</v>
      </c>
      <c r="BV344" s="7">
        <f t="shared" si="296"/>
        <v>14.100000000000188</v>
      </c>
      <c r="BX344" s="4">
        <f t="shared" si="312"/>
        <v>339</v>
      </c>
      <c r="BY344" t="s">
        <v>21</v>
      </c>
      <c r="BZ344" s="7">
        <f t="shared" si="297"/>
        <v>0.63498404255321383</v>
      </c>
      <c r="CA344" s="7">
        <f t="shared" si="298"/>
        <v>15.100000000000188</v>
      </c>
      <c r="CC344" s="5">
        <v>339</v>
      </c>
      <c r="CD344" t="s">
        <v>9</v>
      </c>
      <c r="CE344" s="8">
        <f t="shared" si="299"/>
        <v>0.26698300283282805</v>
      </c>
      <c r="CF344" s="8">
        <f t="shared" si="300"/>
        <v>16.099999999999586</v>
      </c>
      <c r="CG344" s="5"/>
      <c r="CH344" s="5"/>
      <c r="CJ344" s="8"/>
      <c r="CK344" s="8"/>
      <c r="CL344" s="5"/>
      <c r="CM344" s="5"/>
      <c r="CO344" s="8"/>
      <c r="CP344" s="8"/>
      <c r="CQ344" s="5"/>
      <c r="CR344" s="5"/>
      <c r="CT344" s="8"/>
      <c r="CU344" s="8"/>
      <c r="CV344" s="5"/>
      <c r="CW344" s="5"/>
      <c r="CY344" s="8"/>
      <c r="CZ344" s="8"/>
      <c r="DA344" s="5"/>
      <c r="DB344" s="5"/>
      <c r="DD344" s="8"/>
      <c r="DE344" s="8"/>
      <c r="DF344" s="5"/>
      <c r="DG344" s="5"/>
      <c r="DI344" s="8"/>
      <c r="DJ344" s="8"/>
      <c r="DL344" s="5"/>
      <c r="DN344" s="8"/>
      <c r="DO344" s="8"/>
    </row>
    <row r="345" spans="31:119">
      <c r="AJ345" s="4">
        <f t="shared" si="304"/>
        <v>340</v>
      </c>
      <c r="AK345" t="s">
        <v>22</v>
      </c>
      <c r="AL345" s="7">
        <f t="shared" si="281"/>
        <v>6.033815864022694</v>
      </c>
      <c r="AM345" s="7">
        <f t="shared" si="282"/>
        <v>7.3710000000001132</v>
      </c>
      <c r="AO345" s="4">
        <f t="shared" si="305"/>
        <v>340</v>
      </c>
      <c r="AP345" t="s">
        <v>22</v>
      </c>
      <c r="AQ345" s="7">
        <f t="shared" si="283"/>
        <v>5.6647260638297681</v>
      </c>
      <c r="AR345" s="7">
        <f t="shared" si="284"/>
        <v>8.3709999999998121</v>
      </c>
      <c r="AT345" s="4">
        <f t="shared" si="306"/>
        <v>340</v>
      </c>
      <c r="AU345" s="1" t="s">
        <v>23</v>
      </c>
      <c r="AV345" s="7">
        <f t="shared" si="285"/>
        <v>5.4059314720812033</v>
      </c>
      <c r="AW345" s="7">
        <f t="shared" si="286"/>
        <v>9.3709999999998121</v>
      </c>
      <c r="AY345" s="4">
        <f t="shared" si="307"/>
        <v>340</v>
      </c>
      <c r="AZ345" t="s">
        <v>9</v>
      </c>
      <c r="BA345" s="7">
        <f t="shared" si="287"/>
        <v>5.2721212871287415</v>
      </c>
      <c r="BB345" s="7">
        <f t="shared" si="288"/>
        <v>10.370999999999812</v>
      </c>
      <c r="BD345" s="4">
        <f t="shared" si="308"/>
        <v>340</v>
      </c>
      <c r="BE345" s="1" t="s">
        <v>23</v>
      </c>
      <c r="BF345" s="7">
        <f t="shared" si="289"/>
        <v>5.2332604422604501</v>
      </c>
      <c r="BG345" s="7">
        <f t="shared" si="290"/>
        <v>11.370999999999812</v>
      </c>
      <c r="BI345" s="4">
        <f t="shared" si="309"/>
        <v>340</v>
      </c>
      <c r="BJ345" s="1" t="s">
        <v>21</v>
      </c>
      <c r="BK345" s="7">
        <f t="shared" si="291"/>
        <v>1.0497395577395294</v>
      </c>
      <c r="BL345" s="7">
        <f t="shared" si="292"/>
        <v>12.099000000000188</v>
      </c>
      <c r="BN345" s="4">
        <f t="shared" si="310"/>
        <v>340</v>
      </c>
      <c r="BO345" t="s">
        <v>22</v>
      </c>
      <c r="BP345" s="7">
        <f t="shared" si="293"/>
        <v>1.01087871287125</v>
      </c>
      <c r="BQ345" s="7">
        <f t="shared" si="294"/>
        <v>13.099000000000188</v>
      </c>
      <c r="BS345" s="4">
        <f t="shared" si="311"/>
        <v>340</v>
      </c>
      <c r="BT345" s="1" t="s">
        <v>21</v>
      </c>
      <c r="BU345" s="7">
        <f t="shared" si="295"/>
        <v>0.87706852791880152</v>
      </c>
      <c r="BV345" s="7">
        <f t="shared" si="296"/>
        <v>14.099000000000188</v>
      </c>
      <c r="BX345" s="4">
        <f t="shared" si="312"/>
        <v>340</v>
      </c>
      <c r="BY345" t="s">
        <v>9</v>
      </c>
      <c r="BZ345" s="7">
        <f t="shared" si="297"/>
        <v>0.61827393617023507</v>
      </c>
      <c r="CA345" s="7">
        <f t="shared" si="298"/>
        <v>15.099000000000188</v>
      </c>
      <c r="CC345" s="5">
        <v>340</v>
      </c>
      <c r="CD345" t="s">
        <v>9</v>
      </c>
      <c r="CE345" s="8">
        <f t="shared" si="299"/>
        <v>0.24918413597730399</v>
      </c>
      <c r="CF345" s="8">
        <f t="shared" si="300"/>
        <v>16.098999999999585</v>
      </c>
      <c r="CG345" s="5"/>
      <c r="CH345" s="5"/>
      <c r="CJ345" s="8"/>
      <c r="CK345" s="8"/>
      <c r="CL345" s="5"/>
      <c r="CM345" s="5"/>
      <c r="CO345" s="8"/>
      <c r="CP345" s="8"/>
      <c r="CQ345" s="5"/>
      <c r="CR345" s="5"/>
      <c r="CT345" s="8"/>
      <c r="CU345" s="8"/>
      <c r="CV345" s="5"/>
      <c r="CW345" s="5"/>
      <c r="CY345" s="8"/>
      <c r="CZ345" s="8"/>
      <c r="DA345" s="5"/>
      <c r="DB345" s="5"/>
      <c r="DD345" s="8"/>
      <c r="DE345" s="8"/>
      <c r="DF345" s="5"/>
      <c r="DG345" s="5"/>
      <c r="DI345" s="8"/>
      <c r="DJ345" s="8"/>
      <c r="DL345" s="5"/>
      <c r="DN345" s="8"/>
      <c r="DO345" s="8"/>
    </row>
    <row r="346" spans="31:119">
      <c r="AJ346" s="4">
        <f t="shared" si="304"/>
        <v>341</v>
      </c>
      <c r="AK346" t="s">
        <v>22</v>
      </c>
      <c r="AL346" s="7">
        <f t="shared" si="281"/>
        <v>6.0516147308782182</v>
      </c>
      <c r="AM346" s="7">
        <f t="shared" si="282"/>
        <v>7.3720000000001136</v>
      </c>
      <c r="AO346" s="4">
        <f t="shared" si="305"/>
        <v>341</v>
      </c>
      <c r="AP346" t="s">
        <v>22</v>
      </c>
      <c r="AQ346" s="7">
        <f t="shared" si="283"/>
        <v>5.6814361702127467</v>
      </c>
      <c r="AR346" s="7">
        <f t="shared" si="284"/>
        <v>8.3719999999998116</v>
      </c>
      <c r="AT346" s="4">
        <f t="shared" si="306"/>
        <v>341</v>
      </c>
      <c r="AU346" s="1" t="s">
        <v>22</v>
      </c>
      <c r="AV346" s="7">
        <f t="shared" si="285"/>
        <v>5.4218781725888174</v>
      </c>
      <c r="AW346" s="7">
        <f t="shared" si="286"/>
        <v>9.3719999999998116</v>
      </c>
      <c r="AY346" s="4">
        <f t="shared" si="307"/>
        <v>341</v>
      </c>
      <c r="AZ346" t="s">
        <v>9</v>
      </c>
      <c r="BA346" s="7">
        <f t="shared" si="287"/>
        <v>5.2876732673267615</v>
      </c>
      <c r="BB346" s="7">
        <f t="shared" si="288"/>
        <v>10.371999999999812</v>
      </c>
      <c r="BD346" s="4">
        <f t="shared" si="308"/>
        <v>341</v>
      </c>
      <c r="BE346" s="1" t="s">
        <v>23</v>
      </c>
      <c r="BF346" s="7">
        <f t="shared" si="289"/>
        <v>5.2486977886977968</v>
      </c>
      <c r="BG346" s="7">
        <f t="shared" si="290"/>
        <v>11.371999999999812</v>
      </c>
      <c r="BI346" s="4">
        <f t="shared" si="309"/>
        <v>341</v>
      </c>
      <c r="BJ346" s="1" t="s">
        <v>21</v>
      </c>
      <c r="BK346" s="7">
        <f t="shared" si="291"/>
        <v>1.0343022113021829</v>
      </c>
      <c r="BL346" s="7">
        <f t="shared" si="292"/>
        <v>12.098000000000189</v>
      </c>
      <c r="BN346" s="4">
        <f t="shared" si="310"/>
        <v>341</v>
      </c>
      <c r="BO346" t="s">
        <v>22</v>
      </c>
      <c r="BP346" s="7">
        <f t="shared" si="293"/>
        <v>0.99532673267323013</v>
      </c>
      <c r="BQ346" s="7">
        <f t="shared" si="294"/>
        <v>13.098000000000189</v>
      </c>
      <c r="BS346" s="4">
        <f t="shared" si="311"/>
        <v>341</v>
      </c>
      <c r="BT346" s="1" t="s">
        <v>9</v>
      </c>
      <c r="BU346" s="7">
        <f t="shared" si="295"/>
        <v>0.86112182741118726</v>
      </c>
      <c r="BV346" s="7">
        <f t="shared" si="296"/>
        <v>14.098000000000189</v>
      </c>
      <c r="BX346" s="4">
        <f t="shared" si="312"/>
        <v>341</v>
      </c>
      <c r="BY346" t="s">
        <v>9</v>
      </c>
      <c r="BZ346" s="7">
        <f t="shared" si="297"/>
        <v>0.60156382978725631</v>
      </c>
      <c r="CA346" s="7">
        <f t="shared" si="298"/>
        <v>15.098000000000189</v>
      </c>
      <c r="CC346" s="5">
        <v>341</v>
      </c>
      <c r="CD346" t="s">
        <v>9</v>
      </c>
      <c r="CE346" s="8">
        <f t="shared" si="299"/>
        <v>0.23138526912177992</v>
      </c>
      <c r="CF346" s="8">
        <f t="shared" si="300"/>
        <v>16.097999999999583</v>
      </c>
      <c r="CG346" s="5"/>
      <c r="CH346" s="5"/>
      <c r="CJ346" s="8"/>
      <c r="CK346" s="8"/>
      <c r="CL346" s="5"/>
      <c r="CM346" s="5"/>
      <c r="CO346" s="8"/>
      <c r="CP346" s="8"/>
      <c r="CQ346" s="5"/>
      <c r="CR346" s="5"/>
      <c r="CT346" s="8"/>
      <c r="CU346" s="8"/>
      <c r="CV346" s="5"/>
      <c r="CW346" s="5"/>
      <c r="CY346" s="8"/>
      <c r="CZ346" s="8"/>
      <c r="DA346" s="5"/>
      <c r="DB346" s="5"/>
      <c r="DD346" s="8"/>
      <c r="DE346" s="8"/>
      <c r="DF346" s="5"/>
      <c r="DG346" s="5"/>
      <c r="DI346" s="8"/>
      <c r="DJ346" s="8"/>
      <c r="DL346" s="5"/>
      <c r="DN346" s="8"/>
      <c r="DO346" s="8"/>
    </row>
    <row r="347" spans="31:119">
      <c r="AJ347" s="4">
        <f t="shared" si="304"/>
        <v>342</v>
      </c>
      <c r="AK347" t="s">
        <v>21</v>
      </c>
      <c r="AL347" s="7">
        <f t="shared" si="281"/>
        <v>6.0694135977337424</v>
      </c>
      <c r="AM347" s="7">
        <f t="shared" si="282"/>
        <v>7.3730000000001139</v>
      </c>
      <c r="AO347" s="4">
        <f t="shared" si="305"/>
        <v>342</v>
      </c>
      <c r="AP347" t="s">
        <v>22</v>
      </c>
      <c r="AQ347" s="7">
        <f t="shared" si="283"/>
        <v>5.6981462765957254</v>
      </c>
      <c r="AR347" s="7">
        <f t="shared" si="284"/>
        <v>8.372999999999811</v>
      </c>
      <c r="AT347" s="4">
        <f t="shared" si="306"/>
        <v>342</v>
      </c>
      <c r="AU347" s="1" t="s">
        <v>22</v>
      </c>
      <c r="AV347" s="7">
        <f t="shared" si="285"/>
        <v>5.4378248730964316</v>
      </c>
      <c r="AW347" s="7">
        <f t="shared" si="286"/>
        <v>9.372999999999811</v>
      </c>
      <c r="AY347" s="4">
        <f t="shared" si="307"/>
        <v>342</v>
      </c>
      <c r="AZ347" t="s">
        <v>23</v>
      </c>
      <c r="BA347" s="7">
        <f t="shared" si="287"/>
        <v>5.3032252475247814</v>
      </c>
      <c r="BB347" s="7">
        <f t="shared" si="288"/>
        <v>10.372999999999811</v>
      </c>
      <c r="BD347" s="4">
        <f t="shared" si="308"/>
        <v>342</v>
      </c>
      <c r="BE347" s="1" t="s">
        <v>22</v>
      </c>
      <c r="BF347" s="7">
        <f t="shared" si="289"/>
        <v>5.2641351351351435</v>
      </c>
      <c r="BG347" s="7">
        <f t="shared" si="290"/>
        <v>11.372999999999811</v>
      </c>
      <c r="BI347" s="4">
        <f t="shared" si="309"/>
        <v>342</v>
      </c>
      <c r="BJ347" s="1" t="s">
        <v>9</v>
      </c>
      <c r="BK347" s="7">
        <f t="shared" si="291"/>
        <v>1.0188648648648364</v>
      </c>
      <c r="BL347" s="7">
        <f t="shared" si="292"/>
        <v>12.09700000000019</v>
      </c>
      <c r="BN347" s="4">
        <f t="shared" si="310"/>
        <v>342</v>
      </c>
      <c r="BO347" t="s">
        <v>21</v>
      </c>
      <c r="BP347" s="7">
        <f t="shared" si="293"/>
        <v>0.97977475247521029</v>
      </c>
      <c r="BQ347" s="7">
        <f t="shared" si="294"/>
        <v>13.09700000000019</v>
      </c>
      <c r="BS347" s="4">
        <f t="shared" si="311"/>
        <v>342</v>
      </c>
      <c r="BT347" s="1" t="s">
        <v>9</v>
      </c>
      <c r="BU347" s="7">
        <f t="shared" si="295"/>
        <v>0.84517512690357299</v>
      </c>
      <c r="BV347" s="7">
        <f t="shared" si="296"/>
        <v>14.09700000000019</v>
      </c>
      <c r="BX347" s="4">
        <f t="shared" si="312"/>
        <v>342</v>
      </c>
      <c r="BY347" t="s">
        <v>9</v>
      </c>
      <c r="BZ347" s="7">
        <f t="shared" si="297"/>
        <v>0.58485372340427755</v>
      </c>
      <c r="CA347" s="7">
        <f t="shared" si="298"/>
        <v>15.09700000000019</v>
      </c>
      <c r="CC347" s="5">
        <v>342</v>
      </c>
      <c r="CD347" t="s">
        <v>23</v>
      </c>
      <c r="CE347" s="8">
        <f t="shared" si="299"/>
        <v>0.21358640226625586</v>
      </c>
      <c r="CF347" s="8">
        <f t="shared" si="300"/>
        <v>16.096999999999582</v>
      </c>
      <c r="CG347" s="5"/>
      <c r="CH347" s="5"/>
      <c r="CJ347" s="8"/>
      <c r="CK347" s="8"/>
      <c r="CL347" s="5"/>
      <c r="CM347" s="5"/>
      <c r="CO347" s="8"/>
      <c r="CP347" s="8"/>
      <c r="CQ347" s="5"/>
      <c r="CR347" s="5"/>
      <c r="CT347" s="8"/>
      <c r="CU347" s="8"/>
      <c r="CV347" s="5"/>
      <c r="CW347" s="5"/>
      <c r="CY347" s="8"/>
      <c r="CZ347" s="8"/>
      <c r="DA347" s="5"/>
      <c r="DB347" s="5"/>
      <c r="DD347" s="8"/>
      <c r="DE347" s="8"/>
      <c r="DF347" s="5"/>
      <c r="DG347" s="5"/>
      <c r="DI347" s="8"/>
      <c r="DJ347" s="8"/>
      <c r="DL347" s="5"/>
      <c r="DN347" s="8"/>
      <c r="DO347" s="8"/>
    </row>
    <row r="348" spans="31:119">
      <c r="AJ348" s="4">
        <f t="shared" si="304"/>
        <v>343</v>
      </c>
      <c r="AK348" t="s">
        <v>21</v>
      </c>
      <c r="AL348" s="7">
        <f t="shared" si="281"/>
        <v>6.0872124645892667</v>
      </c>
      <c r="AM348" s="7">
        <f t="shared" si="282"/>
        <v>7.3740000000001142</v>
      </c>
      <c r="AO348" s="4">
        <f t="shared" si="305"/>
        <v>343</v>
      </c>
      <c r="AP348" t="s">
        <v>21</v>
      </c>
      <c r="AQ348" s="7">
        <f t="shared" si="283"/>
        <v>5.714856382978704</v>
      </c>
      <c r="AR348" s="7">
        <f t="shared" si="284"/>
        <v>8.3739999999998105</v>
      </c>
      <c r="AT348" s="4">
        <f t="shared" si="306"/>
        <v>343</v>
      </c>
      <c r="AU348" s="1" t="s">
        <v>22</v>
      </c>
      <c r="AV348" s="7">
        <f t="shared" si="285"/>
        <v>5.4537715736040457</v>
      </c>
      <c r="AW348" s="7">
        <f t="shared" si="286"/>
        <v>9.3739999999998105</v>
      </c>
      <c r="AY348" s="4">
        <f t="shared" si="307"/>
        <v>343</v>
      </c>
      <c r="AZ348" t="s">
        <v>23</v>
      </c>
      <c r="BA348" s="7">
        <f t="shared" si="287"/>
        <v>5.3187772277228014</v>
      </c>
      <c r="BB348" s="7">
        <f t="shared" si="288"/>
        <v>10.37399999999981</v>
      </c>
      <c r="BD348" s="4">
        <f t="shared" si="308"/>
        <v>343</v>
      </c>
      <c r="BE348" s="1" t="s">
        <v>22</v>
      </c>
      <c r="BF348" s="7">
        <f t="shared" si="289"/>
        <v>5.2795724815724903</v>
      </c>
      <c r="BG348" s="7">
        <f t="shared" si="290"/>
        <v>11.37399999999981</v>
      </c>
      <c r="BI348" s="4">
        <f t="shared" si="309"/>
        <v>343</v>
      </c>
      <c r="BJ348" s="1" t="s">
        <v>9</v>
      </c>
      <c r="BK348" s="7">
        <f t="shared" si="291"/>
        <v>1.0034275184274899</v>
      </c>
      <c r="BL348" s="7">
        <f t="shared" si="292"/>
        <v>12.09600000000019</v>
      </c>
      <c r="BN348" s="4">
        <f t="shared" si="310"/>
        <v>343</v>
      </c>
      <c r="BO348" t="s">
        <v>21</v>
      </c>
      <c r="BP348" s="7">
        <f t="shared" si="293"/>
        <v>0.96422277227719044</v>
      </c>
      <c r="BQ348" s="7">
        <f t="shared" si="294"/>
        <v>13.09600000000019</v>
      </c>
      <c r="BS348" s="4">
        <f t="shared" si="311"/>
        <v>343</v>
      </c>
      <c r="BT348" s="1" t="s">
        <v>9</v>
      </c>
      <c r="BU348" s="7">
        <f t="shared" si="295"/>
        <v>0.82922842639595873</v>
      </c>
      <c r="BV348" s="7">
        <f t="shared" si="296"/>
        <v>14.09600000000019</v>
      </c>
      <c r="BX348" s="4">
        <f t="shared" si="312"/>
        <v>343</v>
      </c>
      <c r="BY348" t="s">
        <v>23</v>
      </c>
      <c r="BZ348" s="7">
        <f t="shared" si="297"/>
        <v>0.56814361702129879</v>
      </c>
      <c r="CA348" s="7">
        <f t="shared" si="298"/>
        <v>15.09600000000019</v>
      </c>
      <c r="CC348" s="5">
        <v>343</v>
      </c>
      <c r="CD348" t="s">
        <v>23</v>
      </c>
      <c r="CE348" s="8">
        <f t="shared" si="299"/>
        <v>0.19578753541073179</v>
      </c>
      <c r="CF348" s="8">
        <f t="shared" si="300"/>
        <v>16.095999999999581</v>
      </c>
      <c r="CG348" s="5"/>
      <c r="CH348" s="5"/>
      <c r="CJ348" s="8"/>
      <c r="CK348" s="8"/>
      <c r="CL348" s="5"/>
      <c r="CM348" s="5"/>
      <c r="CO348" s="8"/>
      <c r="CP348" s="8"/>
      <c r="CQ348" s="5"/>
      <c r="CR348" s="5"/>
      <c r="CT348" s="8"/>
      <c r="CU348" s="8"/>
      <c r="CV348" s="5"/>
      <c r="CW348" s="5"/>
      <c r="CY348" s="8"/>
      <c r="CZ348" s="8"/>
      <c r="DA348" s="5"/>
      <c r="DB348" s="5"/>
      <c r="DD348" s="8"/>
      <c r="DE348" s="8"/>
      <c r="DF348" s="5"/>
      <c r="DG348" s="5"/>
      <c r="DI348" s="8"/>
      <c r="DJ348" s="8"/>
      <c r="DL348" s="5"/>
      <c r="DN348" s="8"/>
      <c r="DO348" s="8"/>
    </row>
    <row r="349" spans="31:119">
      <c r="AJ349" s="4">
        <f t="shared" si="304"/>
        <v>344</v>
      </c>
      <c r="AK349" t="s">
        <v>21</v>
      </c>
      <c r="AL349" s="7">
        <f t="shared" si="281"/>
        <v>6.1050113314447909</v>
      </c>
      <c r="AM349" s="7">
        <f t="shared" si="282"/>
        <v>7.3750000000001146</v>
      </c>
      <c r="AO349" s="4">
        <f t="shared" si="305"/>
        <v>344</v>
      </c>
      <c r="AP349" t="s">
        <v>21</v>
      </c>
      <c r="AQ349" s="7">
        <f t="shared" si="283"/>
        <v>5.7315664893616827</v>
      </c>
      <c r="AR349" s="7">
        <f t="shared" si="284"/>
        <v>8.3749999999998099</v>
      </c>
      <c r="AT349" s="4">
        <f t="shared" si="306"/>
        <v>344</v>
      </c>
      <c r="AU349" s="1" t="s">
        <v>21</v>
      </c>
      <c r="AV349" s="7">
        <f t="shared" si="285"/>
        <v>5.4697182741116599</v>
      </c>
      <c r="AW349" s="7">
        <f t="shared" si="286"/>
        <v>9.3749999999998099</v>
      </c>
      <c r="AY349" s="4">
        <f t="shared" si="307"/>
        <v>344</v>
      </c>
      <c r="AZ349" t="s">
        <v>22</v>
      </c>
      <c r="BA349" s="7">
        <f t="shared" si="287"/>
        <v>5.3343292079208213</v>
      </c>
      <c r="BB349" s="7">
        <f t="shared" si="288"/>
        <v>10.37499999999981</v>
      </c>
      <c r="BD349" s="4">
        <f t="shared" si="308"/>
        <v>344</v>
      </c>
      <c r="BE349" s="1" t="s">
        <v>22</v>
      </c>
      <c r="BF349" s="7">
        <f t="shared" si="289"/>
        <v>5.295009828009837</v>
      </c>
      <c r="BG349" s="7">
        <f t="shared" si="290"/>
        <v>11.37499999999981</v>
      </c>
      <c r="BI349" s="4">
        <f t="shared" si="309"/>
        <v>344</v>
      </c>
      <c r="BJ349" s="1" t="s">
        <v>9</v>
      </c>
      <c r="BK349" s="7">
        <f t="shared" si="291"/>
        <v>0.9879901719901435</v>
      </c>
      <c r="BL349" s="7">
        <f t="shared" si="292"/>
        <v>12.095000000000191</v>
      </c>
      <c r="BN349" s="4">
        <f t="shared" si="310"/>
        <v>344</v>
      </c>
      <c r="BO349" t="s">
        <v>9</v>
      </c>
      <c r="BP349" s="7">
        <f t="shared" si="293"/>
        <v>0.9486707920791706</v>
      </c>
      <c r="BQ349" s="7">
        <f t="shared" si="294"/>
        <v>13.095000000000191</v>
      </c>
      <c r="BS349" s="4">
        <f t="shared" si="311"/>
        <v>344</v>
      </c>
      <c r="BT349" s="1" t="s">
        <v>23</v>
      </c>
      <c r="BU349" s="7">
        <f t="shared" si="295"/>
        <v>0.81328172588834446</v>
      </c>
      <c r="BV349" s="7">
        <f t="shared" si="296"/>
        <v>14.095000000000191</v>
      </c>
      <c r="BX349" s="4">
        <f t="shared" si="312"/>
        <v>344</v>
      </c>
      <c r="BY349" t="s">
        <v>23</v>
      </c>
      <c r="BZ349" s="7">
        <f t="shared" si="297"/>
        <v>0.55143351063832002</v>
      </c>
      <c r="CA349" s="7">
        <f t="shared" si="298"/>
        <v>15.095000000000191</v>
      </c>
      <c r="CC349" s="5">
        <v>344</v>
      </c>
      <c r="CD349" t="s">
        <v>23</v>
      </c>
      <c r="CE349" s="8">
        <f t="shared" si="299"/>
        <v>0.17798866855520773</v>
      </c>
      <c r="CF349" s="8">
        <f t="shared" si="300"/>
        <v>16.09499999999958</v>
      </c>
      <c r="CG349" s="5"/>
      <c r="CH349" s="5"/>
      <c r="CJ349" s="8"/>
      <c r="CK349" s="8"/>
      <c r="CL349" s="5"/>
      <c r="CM349" s="5"/>
      <c r="CO349" s="8"/>
      <c r="CP349" s="8"/>
      <c r="CQ349" s="5"/>
      <c r="CR349" s="5"/>
      <c r="CT349" s="8"/>
      <c r="CU349" s="8"/>
      <c r="CV349" s="5"/>
      <c r="CW349" s="5"/>
      <c r="CY349" s="8"/>
      <c r="CZ349" s="8"/>
      <c r="DA349" s="5"/>
      <c r="DB349" s="5"/>
      <c r="DD349" s="8"/>
      <c r="DE349" s="8"/>
      <c r="DF349" s="5"/>
      <c r="DG349" s="5"/>
      <c r="DI349" s="8"/>
      <c r="DJ349" s="8"/>
      <c r="DL349" s="5"/>
      <c r="DN349" s="8"/>
      <c r="DO349" s="8"/>
    </row>
    <row r="350" spans="31:119">
      <c r="AJ350" s="4">
        <f t="shared" si="304"/>
        <v>345</v>
      </c>
      <c r="AK350" t="s">
        <v>9</v>
      </c>
      <c r="AL350" s="7">
        <f t="shared" si="281"/>
        <v>6.1228101983003151</v>
      </c>
      <c r="AM350" s="7">
        <f t="shared" si="282"/>
        <v>7.3760000000001149</v>
      </c>
      <c r="AO350" s="4">
        <f t="shared" si="305"/>
        <v>345</v>
      </c>
      <c r="AP350" t="s">
        <v>9</v>
      </c>
      <c r="AQ350" s="7">
        <f t="shared" si="283"/>
        <v>5.7482765957446613</v>
      </c>
      <c r="AR350" s="7">
        <f t="shared" si="284"/>
        <v>8.3759999999998094</v>
      </c>
      <c r="AT350" s="4">
        <f t="shared" si="306"/>
        <v>345</v>
      </c>
      <c r="AU350" s="1" t="s">
        <v>21</v>
      </c>
      <c r="AV350" s="7">
        <f t="shared" si="285"/>
        <v>5.485664974619274</v>
      </c>
      <c r="AW350" s="7">
        <f t="shared" si="286"/>
        <v>9.3759999999998094</v>
      </c>
      <c r="AY350" s="4">
        <f t="shared" si="307"/>
        <v>345</v>
      </c>
      <c r="AZ350" t="s">
        <v>22</v>
      </c>
      <c r="BA350" s="7">
        <f t="shared" si="287"/>
        <v>5.3498811881188413</v>
      </c>
      <c r="BB350" s="7">
        <f t="shared" si="288"/>
        <v>10.375999999999809</v>
      </c>
      <c r="BD350" s="4">
        <f t="shared" si="308"/>
        <v>345</v>
      </c>
      <c r="BE350" s="1" t="s">
        <v>21</v>
      </c>
      <c r="BF350" s="7">
        <f t="shared" si="289"/>
        <v>5.3104471744471837</v>
      </c>
      <c r="BG350" s="7">
        <f t="shared" si="290"/>
        <v>11.375999999999809</v>
      </c>
      <c r="BI350" s="4">
        <f t="shared" si="309"/>
        <v>345</v>
      </c>
      <c r="BJ350" s="1" t="s">
        <v>23</v>
      </c>
      <c r="BK350" s="7">
        <f t="shared" si="291"/>
        <v>0.9725528255527971</v>
      </c>
      <c r="BL350" s="7">
        <f t="shared" si="292"/>
        <v>12.094000000000191</v>
      </c>
      <c r="BN350" s="4">
        <f t="shared" si="310"/>
        <v>345</v>
      </c>
      <c r="BO350" t="s">
        <v>9</v>
      </c>
      <c r="BP350" s="7">
        <f t="shared" si="293"/>
        <v>0.93311881188115076</v>
      </c>
      <c r="BQ350" s="7">
        <f t="shared" si="294"/>
        <v>13.094000000000191</v>
      </c>
      <c r="BS350" s="4">
        <f t="shared" si="311"/>
        <v>345</v>
      </c>
      <c r="BT350" s="1" t="s">
        <v>23</v>
      </c>
      <c r="BU350" s="7">
        <f t="shared" si="295"/>
        <v>0.7973350253807302</v>
      </c>
      <c r="BV350" s="7">
        <f t="shared" si="296"/>
        <v>14.094000000000191</v>
      </c>
      <c r="BX350" s="4">
        <f t="shared" si="312"/>
        <v>345</v>
      </c>
      <c r="BY350" t="s">
        <v>22</v>
      </c>
      <c r="BZ350" s="7">
        <f t="shared" si="297"/>
        <v>0.53472340425534126</v>
      </c>
      <c r="CA350" s="7">
        <f t="shared" si="298"/>
        <v>15.094000000000191</v>
      </c>
      <c r="CC350" s="5">
        <v>345</v>
      </c>
      <c r="CD350" t="s">
        <v>22</v>
      </c>
      <c r="CE350" s="8">
        <f t="shared" si="299"/>
        <v>0.16018980169968366</v>
      </c>
      <c r="CF350" s="8">
        <f t="shared" si="300"/>
        <v>16.093999999999578</v>
      </c>
      <c r="CG350" s="5"/>
      <c r="CH350" s="5"/>
      <c r="CJ350" s="8"/>
      <c r="CK350" s="8"/>
      <c r="CL350" s="5"/>
      <c r="CM350" s="5"/>
      <c r="CO350" s="8"/>
      <c r="CP350" s="8"/>
      <c r="CQ350" s="5"/>
      <c r="CR350" s="5"/>
      <c r="CT350" s="8"/>
      <c r="CU350" s="8"/>
      <c r="CV350" s="5"/>
      <c r="CW350" s="5"/>
      <c r="CY350" s="8"/>
      <c r="CZ350" s="8"/>
      <c r="DA350" s="5"/>
      <c r="DB350" s="5"/>
      <c r="DD350" s="8"/>
      <c r="DE350" s="8"/>
      <c r="DF350" s="5"/>
      <c r="DG350" s="5"/>
      <c r="DI350" s="8"/>
      <c r="DJ350" s="8"/>
      <c r="DL350" s="5"/>
      <c r="DN350" s="8"/>
      <c r="DO350" s="8"/>
    </row>
    <row r="351" spans="31:119">
      <c r="AJ351" s="4">
        <f t="shared" si="304"/>
        <v>346</v>
      </c>
      <c r="AK351" t="s">
        <v>9</v>
      </c>
      <c r="AL351" s="7">
        <f t="shared" si="281"/>
        <v>6.1406090651558394</v>
      </c>
      <c r="AM351" s="7">
        <f t="shared" si="282"/>
        <v>7.3770000000001152</v>
      </c>
      <c r="AO351" s="4">
        <f t="shared" si="305"/>
        <v>346</v>
      </c>
      <c r="AP351" t="s">
        <v>9</v>
      </c>
      <c r="AQ351" s="7">
        <f t="shared" si="283"/>
        <v>5.76498670212764</v>
      </c>
      <c r="AR351" s="7">
        <f t="shared" si="284"/>
        <v>8.3769999999998088</v>
      </c>
      <c r="AT351" s="4">
        <f t="shared" si="306"/>
        <v>346</v>
      </c>
      <c r="AU351" s="1" t="s">
        <v>9</v>
      </c>
      <c r="AV351" s="7">
        <f t="shared" si="285"/>
        <v>5.5016116751268882</v>
      </c>
      <c r="AW351" s="7">
        <f t="shared" si="286"/>
        <v>9.3769999999998088</v>
      </c>
      <c r="AY351" s="4">
        <f t="shared" si="307"/>
        <v>346</v>
      </c>
      <c r="AZ351" t="s">
        <v>22</v>
      </c>
      <c r="BA351" s="7">
        <f t="shared" si="287"/>
        <v>5.3654331683168612</v>
      </c>
      <c r="BB351" s="7">
        <f t="shared" si="288"/>
        <v>10.376999999999809</v>
      </c>
      <c r="BD351" s="4">
        <f t="shared" si="308"/>
        <v>346</v>
      </c>
      <c r="BE351" s="1" t="s">
        <v>21</v>
      </c>
      <c r="BF351" s="7">
        <f t="shared" si="289"/>
        <v>5.3258845208845305</v>
      </c>
      <c r="BG351" s="7">
        <f t="shared" si="290"/>
        <v>11.376999999999809</v>
      </c>
      <c r="BI351" s="4">
        <f t="shared" si="309"/>
        <v>346</v>
      </c>
      <c r="BJ351" s="1" t="s">
        <v>23</v>
      </c>
      <c r="BK351" s="7">
        <f t="shared" si="291"/>
        <v>0.9571154791154507</v>
      </c>
      <c r="BL351" s="7">
        <f t="shared" si="292"/>
        <v>12.093000000000192</v>
      </c>
      <c r="BN351" s="4">
        <f t="shared" si="310"/>
        <v>346</v>
      </c>
      <c r="BO351" t="s">
        <v>9</v>
      </c>
      <c r="BP351" s="7">
        <f t="shared" si="293"/>
        <v>0.91756683168313091</v>
      </c>
      <c r="BQ351" s="7">
        <f t="shared" si="294"/>
        <v>13.093000000000192</v>
      </c>
      <c r="BS351" s="4">
        <f t="shared" si="311"/>
        <v>346</v>
      </c>
      <c r="BT351" s="1" t="s">
        <v>22</v>
      </c>
      <c r="BU351" s="7">
        <f t="shared" si="295"/>
        <v>0.78138832487311594</v>
      </c>
      <c r="BV351" s="7">
        <f t="shared" si="296"/>
        <v>14.093000000000192</v>
      </c>
      <c r="BX351" s="4">
        <f t="shared" si="312"/>
        <v>346</v>
      </c>
      <c r="BY351" t="s">
        <v>22</v>
      </c>
      <c r="BZ351" s="7">
        <f t="shared" si="297"/>
        <v>0.5180132978723625</v>
      </c>
      <c r="CA351" s="7">
        <f t="shared" si="298"/>
        <v>15.093000000000192</v>
      </c>
      <c r="CC351" s="5">
        <v>346</v>
      </c>
      <c r="CD351" t="s">
        <v>22</v>
      </c>
      <c r="CE351" s="8">
        <f t="shared" si="299"/>
        <v>0.1423909348441596</v>
      </c>
      <c r="CF351" s="8">
        <f t="shared" si="300"/>
        <v>16.092999999999577</v>
      </c>
      <c r="CG351" s="5"/>
      <c r="CH351" s="5"/>
      <c r="CJ351" s="8"/>
      <c r="CK351" s="8"/>
      <c r="CL351" s="5"/>
      <c r="CM351" s="5"/>
      <c r="CO351" s="8"/>
      <c r="CP351" s="8"/>
      <c r="CQ351" s="5"/>
      <c r="CR351" s="5"/>
      <c r="CT351" s="8"/>
      <c r="CU351" s="8"/>
      <c r="CV351" s="5"/>
      <c r="CW351" s="5"/>
      <c r="CY351" s="8"/>
      <c r="CZ351" s="8"/>
      <c r="DA351" s="5"/>
      <c r="DB351" s="5"/>
      <c r="DD351" s="8"/>
      <c r="DE351" s="8"/>
      <c r="DF351" s="5"/>
      <c r="DG351" s="5"/>
      <c r="DI351" s="8"/>
      <c r="DJ351" s="8"/>
      <c r="DL351" s="5"/>
      <c r="DN351" s="8"/>
      <c r="DO351" s="8"/>
    </row>
    <row r="352" spans="31:119">
      <c r="AJ352" s="4">
        <f t="shared" si="304"/>
        <v>347</v>
      </c>
      <c r="AK352" t="s">
        <v>9</v>
      </c>
      <c r="AL352" s="7">
        <f t="shared" si="281"/>
        <v>6.1584079320113636</v>
      </c>
      <c r="AM352" s="7">
        <f t="shared" si="282"/>
        <v>7.3780000000001156</v>
      </c>
      <c r="AO352" s="4">
        <f t="shared" si="305"/>
        <v>347</v>
      </c>
      <c r="AP352" t="s">
        <v>23</v>
      </c>
      <c r="AQ352" s="7">
        <f t="shared" si="283"/>
        <v>5.7816968085106186</v>
      </c>
      <c r="AR352" s="7">
        <f t="shared" si="284"/>
        <v>8.3779999999998083</v>
      </c>
      <c r="AT352" s="4">
        <f t="shared" si="306"/>
        <v>347</v>
      </c>
      <c r="AU352" s="1" t="s">
        <v>9</v>
      </c>
      <c r="AV352" s="7">
        <f t="shared" si="285"/>
        <v>5.5175583756345024</v>
      </c>
      <c r="AW352" s="7">
        <f t="shared" si="286"/>
        <v>9.3779999999998083</v>
      </c>
      <c r="AY352" s="4">
        <f t="shared" si="307"/>
        <v>347</v>
      </c>
      <c r="AZ352" t="s">
        <v>21</v>
      </c>
      <c r="BA352" s="7">
        <f t="shared" si="287"/>
        <v>5.3809851485148812</v>
      </c>
      <c r="BB352" s="7">
        <f t="shared" si="288"/>
        <v>10.377999999999808</v>
      </c>
      <c r="BD352" s="4">
        <f t="shared" si="308"/>
        <v>347</v>
      </c>
      <c r="BE352" s="1" t="s">
        <v>9</v>
      </c>
      <c r="BF352" s="7">
        <f t="shared" si="289"/>
        <v>5.3413218673218772</v>
      </c>
      <c r="BG352" s="7">
        <f t="shared" si="290"/>
        <v>11.377999999999808</v>
      </c>
      <c r="BI352" s="4">
        <f t="shared" si="309"/>
        <v>347</v>
      </c>
      <c r="BJ352" s="1" t="s">
        <v>22</v>
      </c>
      <c r="BK352" s="7">
        <f t="shared" si="291"/>
        <v>0.9416781326781043</v>
      </c>
      <c r="BL352" s="7">
        <f t="shared" si="292"/>
        <v>12.092000000000192</v>
      </c>
      <c r="BN352" s="4">
        <f t="shared" si="310"/>
        <v>347</v>
      </c>
      <c r="BO352" t="s">
        <v>23</v>
      </c>
      <c r="BP352" s="7">
        <f t="shared" si="293"/>
        <v>0.90201485148511107</v>
      </c>
      <c r="BQ352" s="7">
        <f t="shared" si="294"/>
        <v>13.092000000000192</v>
      </c>
      <c r="BS352" s="4">
        <f t="shared" si="311"/>
        <v>347</v>
      </c>
      <c r="BT352" s="1" t="s">
        <v>22</v>
      </c>
      <c r="BU352" s="7">
        <f t="shared" si="295"/>
        <v>0.76544162436550167</v>
      </c>
      <c r="BV352" s="7">
        <f t="shared" si="296"/>
        <v>14.092000000000192</v>
      </c>
      <c r="BX352" s="4">
        <f t="shared" si="312"/>
        <v>347</v>
      </c>
      <c r="BY352" t="s">
        <v>21</v>
      </c>
      <c r="BZ352" s="7">
        <f t="shared" si="297"/>
        <v>0.50130319148938374</v>
      </c>
      <c r="CA352" s="7">
        <f t="shared" si="298"/>
        <v>15.092000000000192</v>
      </c>
      <c r="CC352" s="5">
        <v>347</v>
      </c>
      <c r="CD352" t="s">
        <v>22</v>
      </c>
      <c r="CE352" s="8">
        <f t="shared" si="299"/>
        <v>0.12459206798863552</v>
      </c>
      <c r="CF352" s="8">
        <f t="shared" si="300"/>
        <v>16.091999999999576</v>
      </c>
      <c r="CG352" s="5"/>
      <c r="CH352" s="5"/>
      <c r="CJ352" s="8"/>
      <c r="CK352" s="8"/>
      <c r="CL352" s="5"/>
      <c r="CM352" s="5"/>
      <c r="CO352" s="8"/>
      <c r="CP352" s="8"/>
      <c r="CQ352" s="5"/>
      <c r="CR352" s="5"/>
      <c r="CT352" s="8"/>
      <c r="CU352" s="8"/>
      <c r="CV352" s="5"/>
      <c r="CW352" s="5"/>
      <c r="CY352" s="8"/>
      <c r="CZ352" s="8"/>
      <c r="DA352" s="5"/>
      <c r="DB352" s="5"/>
      <c r="DD352" s="8"/>
      <c r="DE352" s="8"/>
      <c r="DF352" s="5"/>
      <c r="DG352" s="5"/>
      <c r="DI352" s="8"/>
      <c r="DJ352" s="8"/>
      <c r="DL352" s="5"/>
      <c r="DN352" s="8"/>
      <c r="DO352" s="8"/>
    </row>
    <row r="353" spans="36:119">
      <c r="AJ353" s="4">
        <f t="shared" si="304"/>
        <v>348</v>
      </c>
      <c r="AK353" s="1" t="s">
        <v>19</v>
      </c>
      <c r="AL353" s="7">
        <f t="shared" si="281"/>
        <v>6.1762067988668878</v>
      </c>
      <c r="AM353" s="7">
        <f t="shared" si="282"/>
        <v>7.3790000000001159</v>
      </c>
      <c r="AO353" s="4">
        <f t="shared" si="305"/>
        <v>348</v>
      </c>
      <c r="AP353" t="s">
        <v>23</v>
      </c>
      <c r="AQ353" s="7">
        <f t="shared" si="283"/>
        <v>5.7984069148935973</v>
      </c>
      <c r="AR353" s="7">
        <f t="shared" si="284"/>
        <v>8.3789999999998077</v>
      </c>
      <c r="AT353" s="4">
        <f t="shared" si="306"/>
        <v>348</v>
      </c>
      <c r="AU353" s="1" t="s">
        <v>9</v>
      </c>
      <c r="AV353" s="7">
        <f t="shared" si="285"/>
        <v>5.5335050761421165</v>
      </c>
      <c r="AW353" s="7">
        <f t="shared" si="286"/>
        <v>9.3789999999998077</v>
      </c>
      <c r="AY353" s="4">
        <f t="shared" si="307"/>
        <v>348</v>
      </c>
      <c r="AZ353" t="s">
        <v>21</v>
      </c>
      <c r="BA353" s="7">
        <f t="shared" si="287"/>
        <v>5.3965371287129011</v>
      </c>
      <c r="BB353" s="7">
        <f t="shared" si="288"/>
        <v>10.378999999999808</v>
      </c>
      <c r="BD353" s="4">
        <f t="shared" si="308"/>
        <v>348</v>
      </c>
      <c r="BE353" s="1" t="s">
        <v>9</v>
      </c>
      <c r="BF353" s="7">
        <f t="shared" si="289"/>
        <v>5.3567592137592239</v>
      </c>
      <c r="BG353" s="7">
        <f t="shared" si="290"/>
        <v>11.378999999999808</v>
      </c>
      <c r="BI353" s="4">
        <f t="shared" si="309"/>
        <v>348</v>
      </c>
      <c r="BJ353" s="1" t="s">
        <v>22</v>
      </c>
      <c r="BK353" s="7">
        <f t="shared" si="291"/>
        <v>0.9262407862407579</v>
      </c>
      <c r="BL353" s="7">
        <f t="shared" si="292"/>
        <v>12.091000000000193</v>
      </c>
      <c r="BN353" s="4">
        <f t="shared" si="310"/>
        <v>348</v>
      </c>
      <c r="BO353" t="s">
        <v>23</v>
      </c>
      <c r="BP353" s="7">
        <f t="shared" si="293"/>
        <v>0.88646287128709123</v>
      </c>
      <c r="BQ353" s="7">
        <f t="shared" si="294"/>
        <v>13.091000000000193</v>
      </c>
      <c r="BS353" s="4">
        <f t="shared" si="311"/>
        <v>348</v>
      </c>
      <c r="BT353" s="1" t="s">
        <v>22</v>
      </c>
      <c r="BU353" s="7">
        <f t="shared" si="295"/>
        <v>0.74949492385788741</v>
      </c>
      <c r="BV353" s="7">
        <f t="shared" si="296"/>
        <v>14.091000000000193</v>
      </c>
      <c r="BX353" s="4">
        <f t="shared" si="312"/>
        <v>348</v>
      </c>
      <c r="BY353" t="s">
        <v>21</v>
      </c>
      <c r="BZ353" s="7">
        <f t="shared" si="297"/>
        <v>0.48459308510640503</v>
      </c>
      <c r="CA353" s="7">
        <f t="shared" si="298"/>
        <v>15.091000000000193</v>
      </c>
      <c r="CC353" s="5">
        <v>348</v>
      </c>
      <c r="CD353" s="1" t="s">
        <v>20</v>
      </c>
      <c r="CE353" s="8">
        <f t="shared" si="299"/>
        <v>0.10679320113311144</v>
      </c>
      <c r="CF353" s="8">
        <f t="shared" si="300"/>
        <v>16.090999999999575</v>
      </c>
      <c r="CG353" s="5"/>
      <c r="CH353" s="5"/>
      <c r="CJ353" s="8"/>
      <c r="CK353" s="8"/>
      <c r="CL353" s="5"/>
      <c r="CM353" s="5"/>
      <c r="CO353" s="8"/>
      <c r="CP353" s="8"/>
      <c r="CQ353" s="5"/>
      <c r="CR353" s="5"/>
      <c r="CT353" s="8"/>
      <c r="CU353" s="8"/>
      <c r="CV353" s="5"/>
      <c r="CW353" s="5"/>
      <c r="CY353" s="8"/>
      <c r="CZ353" s="8"/>
      <c r="DA353" s="5"/>
      <c r="DB353" s="5"/>
      <c r="DD353" s="8"/>
      <c r="DE353" s="8"/>
      <c r="DF353" s="5"/>
      <c r="DG353" s="5"/>
      <c r="DI353" s="8"/>
      <c r="DJ353" s="8"/>
      <c r="DL353" s="5"/>
      <c r="DN353" s="8"/>
      <c r="DO353" s="8"/>
    </row>
    <row r="354" spans="36:119">
      <c r="AJ354" s="4">
        <f t="shared" si="304"/>
        <v>349</v>
      </c>
      <c r="AK354" s="1" t="s">
        <v>19</v>
      </c>
      <c r="AL354" s="7">
        <f t="shared" si="281"/>
        <v>6.1940056657224121</v>
      </c>
      <c r="AM354" s="7">
        <f t="shared" si="282"/>
        <v>7.3800000000001162</v>
      </c>
      <c r="AO354" s="4">
        <f t="shared" si="305"/>
        <v>349</v>
      </c>
      <c r="AP354" t="s">
        <v>23</v>
      </c>
      <c r="AQ354" s="7">
        <f t="shared" si="283"/>
        <v>5.8151170212765759</v>
      </c>
      <c r="AR354" s="7">
        <f t="shared" si="284"/>
        <v>8.3799999999998072</v>
      </c>
      <c r="AT354" s="4">
        <f t="shared" si="306"/>
        <v>349</v>
      </c>
      <c r="AU354" s="1" t="s">
        <v>19</v>
      </c>
      <c r="AV354" s="7">
        <f t="shared" si="285"/>
        <v>5.5494517766497307</v>
      </c>
      <c r="AW354" s="7">
        <f t="shared" si="286"/>
        <v>9.3799999999998072</v>
      </c>
      <c r="AY354" s="4">
        <f t="shared" si="307"/>
        <v>349</v>
      </c>
      <c r="AZ354" t="s">
        <v>21</v>
      </c>
      <c r="BA354" s="7">
        <f t="shared" si="287"/>
        <v>5.4120891089109211</v>
      </c>
      <c r="BB354" s="7">
        <f t="shared" si="288"/>
        <v>10.379999999999807</v>
      </c>
      <c r="BD354" s="4">
        <f t="shared" si="308"/>
        <v>349</v>
      </c>
      <c r="BE354" s="1" t="s">
        <v>9</v>
      </c>
      <c r="BF354" s="7">
        <f t="shared" si="289"/>
        <v>5.3721965601965707</v>
      </c>
      <c r="BG354" s="7">
        <f t="shared" si="290"/>
        <v>11.379999999999807</v>
      </c>
      <c r="BI354" s="4">
        <f t="shared" si="309"/>
        <v>349</v>
      </c>
      <c r="BJ354" s="1" t="s">
        <v>22</v>
      </c>
      <c r="BK354" s="7">
        <f t="shared" si="291"/>
        <v>0.9108034398034115</v>
      </c>
      <c r="BL354" s="7">
        <f t="shared" si="292"/>
        <v>12.090000000000193</v>
      </c>
      <c r="BN354" s="4">
        <f t="shared" si="310"/>
        <v>349</v>
      </c>
      <c r="BO354" t="s">
        <v>23</v>
      </c>
      <c r="BP354" s="7">
        <f t="shared" si="293"/>
        <v>0.87091089108907138</v>
      </c>
      <c r="BQ354" s="7">
        <f t="shared" si="294"/>
        <v>13.090000000000193</v>
      </c>
      <c r="BS354" s="4">
        <f t="shared" si="311"/>
        <v>349</v>
      </c>
      <c r="BT354" s="1" t="s">
        <v>20</v>
      </c>
      <c r="BU354" s="7">
        <f t="shared" si="295"/>
        <v>0.73354822335027314</v>
      </c>
      <c r="BV354" s="7">
        <f t="shared" si="296"/>
        <v>14.090000000000193</v>
      </c>
      <c r="BX354" s="4">
        <f t="shared" si="312"/>
        <v>349</v>
      </c>
      <c r="BY354" t="s">
        <v>21</v>
      </c>
      <c r="BZ354" s="7">
        <f t="shared" si="297"/>
        <v>0.46788297872342632</v>
      </c>
      <c r="CA354" s="7">
        <f t="shared" si="298"/>
        <v>15.090000000000193</v>
      </c>
      <c r="CC354" s="5">
        <v>349</v>
      </c>
      <c r="CD354" s="1" t="s">
        <v>20</v>
      </c>
      <c r="CE354" s="8">
        <f t="shared" si="299"/>
        <v>8.8994334277587364E-2</v>
      </c>
      <c r="CF354" s="8">
        <f t="shared" si="300"/>
        <v>16.089999999999574</v>
      </c>
      <c r="CG354" s="5"/>
      <c r="CH354" s="5"/>
      <c r="CJ354" s="8"/>
      <c r="CK354" s="8"/>
      <c r="CL354" s="5"/>
      <c r="CM354" s="5"/>
      <c r="CO354" s="8"/>
      <c r="CP354" s="8"/>
      <c r="CQ354" s="5"/>
      <c r="CR354" s="5"/>
      <c r="CT354" s="8"/>
      <c r="CU354" s="8"/>
      <c r="CV354" s="5"/>
      <c r="CW354" s="5"/>
      <c r="CY354" s="8"/>
      <c r="CZ354" s="8"/>
      <c r="DA354" s="5"/>
      <c r="DB354" s="5"/>
      <c r="DD354" s="8"/>
      <c r="DE354" s="8"/>
      <c r="DF354" s="5"/>
      <c r="DG354" s="5"/>
      <c r="DI354" s="8"/>
      <c r="DJ354" s="8"/>
      <c r="DL354" s="5"/>
      <c r="DN354" s="8"/>
      <c r="DO354" s="8"/>
    </row>
    <row r="355" spans="36:119">
      <c r="AJ355" s="4">
        <f t="shared" si="304"/>
        <v>350</v>
      </c>
      <c r="AK355" s="1" t="s">
        <v>22</v>
      </c>
      <c r="AL355" s="7">
        <f t="shared" si="281"/>
        <v>6.2118045325779363</v>
      </c>
      <c r="AM355" s="7">
        <f t="shared" si="282"/>
        <v>7.3810000000001166</v>
      </c>
      <c r="AO355" s="4">
        <f t="shared" si="305"/>
        <v>350</v>
      </c>
      <c r="AP355" t="s">
        <v>22</v>
      </c>
      <c r="AQ355" s="7">
        <f t="shared" si="283"/>
        <v>5.8318271276595546</v>
      </c>
      <c r="AR355" s="7">
        <f t="shared" si="284"/>
        <v>8.3809999999998066</v>
      </c>
      <c r="AT355" s="4">
        <f t="shared" si="306"/>
        <v>350</v>
      </c>
      <c r="AU355" s="1" t="s">
        <v>19</v>
      </c>
      <c r="AV355" s="7">
        <f t="shared" si="285"/>
        <v>5.5653984771573448</v>
      </c>
      <c r="AW355" s="7">
        <f t="shared" si="286"/>
        <v>9.3809999999998066</v>
      </c>
      <c r="AY355" s="4">
        <f t="shared" si="307"/>
        <v>350</v>
      </c>
      <c r="AZ355" t="s">
        <v>9</v>
      </c>
      <c r="BA355" s="7">
        <f t="shared" si="287"/>
        <v>5.4276410891089411</v>
      </c>
      <c r="BB355" s="7">
        <f t="shared" si="288"/>
        <v>10.380999999999807</v>
      </c>
      <c r="BD355" s="4">
        <f t="shared" si="308"/>
        <v>350</v>
      </c>
      <c r="BE355" s="1" t="s">
        <v>23</v>
      </c>
      <c r="BF355" s="7">
        <f t="shared" si="289"/>
        <v>5.3876339066339174</v>
      </c>
      <c r="BG355" s="7">
        <f t="shared" si="290"/>
        <v>11.380999999999807</v>
      </c>
      <c r="BI355" s="4">
        <f t="shared" si="309"/>
        <v>350</v>
      </c>
      <c r="BJ355" s="1" t="s">
        <v>21</v>
      </c>
      <c r="BK355" s="7">
        <f t="shared" si="291"/>
        <v>0.8953660933660651</v>
      </c>
      <c r="BL355" s="7">
        <f t="shared" si="292"/>
        <v>12.089000000000194</v>
      </c>
      <c r="BN355" s="4">
        <f t="shared" si="310"/>
        <v>350</v>
      </c>
      <c r="BO355" t="s">
        <v>22</v>
      </c>
      <c r="BP355" s="7">
        <f t="shared" si="293"/>
        <v>0.85535891089105154</v>
      </c>
      <c r="BQ355" s="7">
        <f t="shared" si="294"/>
        <v>13.089000000000194</v>
      </c>
      <c r="BS355" s="4">
        <f t="shared" si="311"/>
        <v>350</v>
      </c>
      <c r="BT355" s="1" t="s">
        <v>20</v>
      </c>
      <c r="BU355" s="7">
        <f t="shared" si="295"/>
        <v>0.71760152284265888</v>
      </c>
      <c r="BV355" s="7">
        <f t="shared" si="296"/>
        <v>14.089000000000194</v>
      </c>
      <c r="BX355" s="4">
        <f t="shared" si="312"/>
        <v>350</v>
      </c>
      <c r="BY355" t="s">
        <v>9</v>
      </c>
      <c r="BZ355" s="7">
        <f t="shared" si="297"/>
        <v>0.45117287234044762</v>
      </c>
      <c r="CA355" s="7">
        <f t="shared" si="298"/>
        <v>15.089000000000194</v>
      </c>
      <c r="CC355" s="5">
        <v>350</v>
      </c>
      <c r="CD355" s="1" t="s">
        <v>9</v>
      </c>
      <c r="CE355" s="8">
        <f t="shared" si="299"/>
        <v>7.1195467422063285E-2</v>
      </c>
      <c r="CF355" s="8">
        <f t="shared" si="300"/>
        <v>16.088999999999572</v>
      </c>
      <c r="CG355" s="5"/>
      <c r="CH355" s="5"/>
      <c r="CJ355" s="8"/>
      <c r="CK355" s="8"/>
      <c r="CL355" s="5"/>
      <c r="CM355" s="5"/>
      <c r="CO355" s="8"/>
      <c r="CP355" s="8"/>
      <c r="CQ355" s="5"/>
      <c r="CR355" s="5"/>
      <c r="CT355" s="8"/>
      <c r="CU355" s="8"/>
      <c r="CV355" s="5"/>
      <c r="CW355" s="5"/>
      <c r="CY355" s="8"/>
      <c r="CZ355" s="8"/>
      <c r="DA355" s="5"/>
      <c r="DB355" s="5"/>
      <c r="DD355" s="8"/>
      <c r="DE355" s="8"/>
      <c r="DF355" s="5"/>
      <c r="DG355" s="5"/>
      <c r="DI355" s="8"/>
      <c r="DJ355" s="8"/>
      <c r="DL355" s="5"/>
      <c r="DN355" s="8"/>
      <c r="DO355" s="8"/>
    </row>
    <row r="356" spans="36:119">
      <c r="AJ356" s="4">
        <f t="shared" si="304"/>
        <v>351</v>
      </c>
      <c r="AK356" s="1" t="s">
        <v>22</v>
      </c>
      <c r="AL356" s="7">
        <f t="shared" si="281"/>
        <v>6.2296033994334605</v>
      </c>
      <c r="AM356" s="7">
        <f t="shared" si="282"/>
        <v>7.3820000000001169</v>
      </c>
      <c r="AO356" s="4">
        <f t="shared" si="305"/>
        <v>351</v>
      </c>
      <c r="AP356" t="s">
        <v>22</v>
      </c>
      <c r="AQ356" s="7">
        <f t="shared" si="283"/>
        <v>5.8485372340425332</v>
      </c>
      <c r="AR356" s="7">
        <f t="shared" si="284"/>
        <v>8.3819999999998061</v>
      </c>
      <c r="AT356" s="4">
        <f t="shared" si="306"/>
        <v>351</v>
      </c>
      <c r="AU356" t="s">
        <v>22</v>
      </c>
      <c r="AV356" s="7">
        <f t="shared" si="285"/>
        <v>5.581345177664959</v>
      </c>
      <c r="AW356" s="7">
        <f t="shared" si="286"/>
        <v>9.3819999999998061</v>
      </c>
      <c r="AY356" s="4">
        <f t="shared" si="307"/>
        <v>351</v>
      </c>
      <c r="AZ356" t="s">
        <v>9</v>
      </c>
      <c r="BA356" s="7">
        <f t="shared" si="287"/>
        <v>5.443193069306961</v>
      </c>
      <c r="BB356" s="7">
        <f t="shared" si="288"/>
        <v>10.381999999999806</v>
      </c>
      <c r="BD356" s="4">
        <f t="shared" si="308"/>
        <v>351</v>
      </c>
      <c r="BE356" s="1" t="s">
        <v>23</v>
      </c>
      <c r="BF356" s="7">
        <f t="shared" si="289"/>
        <v>5.4030712530712641</v>
      </c>
      <c r="BG356" s="7">
        <f t="shared" si="290"/>
        <v>11.381999999999806</v>
      </c>
      <c r="BI356" s="4">
        <f t="shared" si="309"/>
        <v>351</v>
      </c>
      <c r="BJ356" s="1" t="s">
        <v>21</v>
      </c>
      <c r="BK356" s="7">
        <f t="shared" si="291"/>
        <v>0.8799287469287187</v>
      </c>
      <c r="BL356" s="7">
        <f t="shared" si="292"/>
        <v>12.088000000000195</v>
      </c>
      <c r="BN356" s="4">
        <f t="shared" si="310"/>
        <v>351</v>
      </c>
      <c r="BO356" t="s">
        <v>22</v>
      </c>
      <c r="BP356" s="7">
        <f t="shared" si="293"/>
        <v>0.83980693069303169</v>
      </c>
      <c r="BQ356" s="7">
        <f t="shared" si="294"/>
        <v>13.088000000000195</v>
      </c>
      <c r="BS356" s="4">
        <f t="shared" si="311"/>
        <v>351</v>
      </c>
      <c r="BT356" t="s">
        <v>9</v>
      </c>
      <c r="BU356" s="7">
        <f t="shared" si="295"/>
        <v>0.70165482233504461</v>
      </c>
      <c r="BV356" s="7">
        <f t="shared" si="296"/>
        <v>14.088000000000195</v>
      </c>
      <c r="BX356" s="4">
        <f t="shared" si="312"/>
        <v>351</v>
      </c>
      <c r="BY356" t="s">
        <v>9</v>
      </c>
      <c r="BZ356" s="7">
        <f t="shared" si="297"/>
        <v>0.43446276595746891</v>
      </c>
      <c r="CA356" s="7">
        <f t="shared" si="298"/>
        <v>15.088000000000195</v>
      </c>
      <c r="CC356" s="5">
        <v>351</v>
      </c>
      <c r="CD356" s="1" t="s">
        <v>9</v>
      </c>
      <c r="CE356" s="8">
        <f t="shared" si="299"/>
        <v>5.3396600566539207E-2</v>
      </c>
      <c r="CF356" s="8">
        <f t="shared" si="300"/>
        <v>16.087999999999571</v>
      </c>
      <c r="CG356" s="5"/>
      <c r="CH356" s="5"/>
      <c r="CJ356" s="8"/>
      <c r="CK356" s="8"/>
      <c r="CL356" s="5"/>
      <c r="CM356" s="5"/>
      <c r="CO356" s="8"/>
      <c r="CP356" s="8"/>
      <c r="CQ356" s="5"/>
      <c r="CR356" s="5"/>
      <c r="CT356" s="8"/>
      <c r="CU356" s="8"/>
      <c r="CV356" s="5"/>
      <c r="CW356" s="5"/>
      <c r="CY356" s="8"/>
      <c r="CZ356" s="8"/>
      <c r="DA356" s="5"/>
      <c r="DB356" s="5"/>
      <c r="DD356" s="8"/>
      <c r="DE356" s="8"/>
      <c r="DF356" s="5"/>
      <c r="DG356" s="5"/>
      <c r="DI356" s="8"/>
      <c r="DJ356" s="8"/>
      <c r="DL356" s="5"/>
      <c r="DN356" s="8"/>
      <c r="DO356" s="8"/>
    </row>
    <row r="357" spans="36:119">
      <c r="AJ357" s="4">
        <f t="shared" si="304"/>
        <v>352</v>
      </c>
      <c r="AK357" s="1" t="s">
        <v>22</v>
      </c>
      <c r="AL357" s="7">
        <f t="shared" si="281"/>
        <v>6.2474022662889848</v>
      </c>
      <c r="AM357" s="7">
        <f t="shared" si="282"/>
        <v>7.3830000000001172</v>
      </c>
      <c r="AO357" s="4">
        <f t="shared" si="305"/>
        <v>352</v>
      </c>
      <c r="AP357" t="s">
        <v>22</v>
      </c>
      <c r="AQ357" s="7">
        <f t="shared" si="283"/>
        <v>5.8652473404255119</v>
      </c>
      <c r="AR357" s="7">
        <f t="shared" si="284"/>
        <v>8.3829999999998055</v>
      </c>
      <c r="AT357" s="4">
        <f t="shared" si="306"/>
        <v>352</v>
      </c>
      <c r="AU357" s="11" t="s">
        <v>22</v>
      </c>
      <c r="AV357" s="7">
        <f t="shared" si="285"/>
        <v>5.5972918781725731</v>
      </c>
      <c r="AW357" s="7">
        <f t="shared" si="286"/>
        <v>9.3829999999998055</v>
      </c>
      <c r="AY357" s="4">
        <f t="shared" si="307"/>
        <v>352</v>
      </c>
      <c r="AZ357" t="s">
        <v>9</v>
      </c>
      <c r="BA357" s="7">
        <f t="shared" si="287"/>
        <v>5.458745049504981</v>
      </c>
      <c r="BB357" s="7">
        <f t="shared" si="288"/>
        <v>10.382999999999805</v>
      </c>
      <c r="BD357" s="4">
        <f t="shared" si="308"/>
        <v>352</v>
      </c>
      <c r="BE357" s="1" t="s">
        <v>22</v>
      </c>
      <c r="BF357" s="7">
        <f t="shared" si="289"/>
        <v>5.4185085995086109</v>
      </c>
      <c r="BG357" s="7">
        <f t="shared" si="290"/>
        <v>11.382999999999805</v>
      </c>
      <c r="BI357" s="4">
        <f t="shared" si="309"/>
        <v>352</v>
      </c>
      <c r="BJ357" s="1" t="s">
        <v>9</v>
      </c>
      <c r="BK357" s="7">
        <f t="shared" si="291"/>
        <v>0.8644914004913723</v>
      </c>
      <c r="BL357" s="7">
        <f t="shared" si="292"/>
        <v>12.087000000000195</v>
      </c>
      <c r="BN357" s="4">
        <f t="shared" si="310"/>
        <v>352</v>
      </c>
      <c r="BO357" t="s">
        <v>22</v>
      </c>
      <c r="BP357" s="7">
        <f t="shared" si="293"/>
        <v>0.82425495049501185</v>
      </c>
      <c r="BQ357" s="7">
        <f t="shared" si="294"/>
        <v>13.087000000000195</v>
      </c>
      <c r="BS357" s="4">
        <f t="shared" si="311"/>
        <v>352</v>
      </c>
      <c r="BT357" s="11" t="s">
        <v>9</v>
      </c>
      <c r="BU357" s="7">
        <f t="shared" si="295"/>
        <v>0.68570812182743035</v>
      </c>
      <c r="BV357" s="7">
        <f t="shared" si="296"/>
        <v>14.087000000000195</v>
      </c>
      <c r="BX357" s="4">
        <f t="shared" si="312"/>
        <v>352</v>
      </c>
      <c r="BY357" t="s">
        <v>9</v>
      </c>
      <c r="BZ357" s="7">
        <f t="shared" si="297"/>
        <v>0.4177526595744902</v>
      </c>
      <c r="CA357" s="7">
        <f t="shared" si="298"/>
        <v>15.087000000000195</v>
      </c>
      <c r="CC357" s="5">
        <v>352</v>
      </c>
      <c r="CD357" s="1" t="s">
        <v>9</v>
      </c>
      <c r="CE357" s="8">
        <f t="shared" si="299"/>
        <v>3.5597733711015128E-2</v>
      </c>
      <c r="CF357" s="8">
        <f t="shared" si="300"/>
        <v>16.08699999999957</v>
      </c>
      <c r="CG357" s="5"/>
      <c r="CH357" s="5"/>
      <c r="CJ357" s="8"/>
      <c r="CK357" s="8"/>
      <c r="CL357" s="5"/>
      <c r="CM357" s="5"/>
      <c r="CO357" s="8"/>
      <c r="CP357" s="8"/>
      <c r="CQ357" s="5"/>
      <c r="CR357" s="5"/>
      <c r="CT357" s="8"/>
      <c r="CU357" s="8"/>
      <c r="CV357" s="5"/>
      <c r="CW357" s="5"/>
      <c r="CY357" s="8"/>
      <c r="CZ357" s="8"/>
      <c r="DA357" s="5"/>
      <c r="DB357" s="5"/>
      <c r="DD357" s="8"/>
      <c r="DE357" s="8"/>
      <c r="DF357" s="5"/>
      <c r="DG357" s="5"/>
      <c r="DI357" s="8"/>
      <c r="DJ357" s="8"/>
      <c r="DL357" s="5"/>
      <c r="DN357" s="8"/>
      <c r="DO357" s="8"/>
    </row>
    <row r="358" spans="36:119">
      <c r="AJ358" s="4">
        <f t="shared" si="304"/>
        <v>353</v>
      </c>
      <c r="AK358" s="1" t="s">
        <v>22</v>
      </c>
      <c r="AL358" s="7">
        <f t="shared" si="281"/>
        <v>6.265201133144509</v>
      </c>
      <c r="AM358" s="7">
        <f t="shared" si="282"/>
        <v>7.3840000000001176</v>
      </c>
      <c r="AO358" s="4">
        <f t="shared" si="305"/>
        <v>353</v>
      </c>
      <c r="AP358" t="s">
        <v>21</v>
      </c>
      <c r="AQ358" s="7">
        <f t="shared" si="283"/>
        <v>5.8819574468084905</v>
      </c>
      <c r="AR358" s="7">
        <f t="shared" si="284"/>
        <v>8.3839999999998049</v>
      </c>
      <c r="AT358" s="4">
        <f t="shared" si="306"/>
        <v>353</v>
      </c>
      <c r="AU358" s="11" t="s">
        <v>22</v>
      </c>
      <c r="AV358" s="7">
        <f t="shared" si="285"/>
        <v>5.6132385786801873</v>
      </c>
      <c r="AW358" s="7">
        <f t="shared" si="286"/>
        <v>9.3839999999998049</v>
      </c>
      <c r="AY358" s="4">
        <f t="shared" si="307"/>
        <v>353</v>
      </c>
      <c r="AZ358" t="s">
        <v>23</v>
      </c>
      <c r="BA358" s="7">
        <f t="shared" si="287"/>
        <v>5.4742970297030009</v>
      </c>
      <c r="BB358" s="7">
        <f t="shared" si="288"/>
        <v>10.383999999999805</v>
      </c>
      <c r="BD358" s="4">
        <f t="shared" si="308"/>
        <v>353</v>
      </c>
      <c r="BE358" s="1" t="s">
        <v>22</v>
      </c>
      <c r="BF358" s="7">
        <f t="shared" si="289"/>
        <v>5.4339459459459576</v>
      </c>
      <c r="BG358" s="7">
        <f t="shared" si="290"/>
        <v>11.383999999999805</v>
      </c>
      <c r="BI358" s="4">
        <f t="shared" si="309"/>
        <v>353</v>
      </c>
      <c r="BJ358" s="1" t="s">
        <v>9</v>
      </c>
      <c r="BK358" s="7">
        <f t="shared" si="291"/>
        <v>0.8490540540540259</v>
      </c>
      <c r="BL358" s="7">
        <f t="shared" si="292"/>
        <v>12.086000000000196</v>
      </c>
      <c r="BN358" s="4">
        <f t="shared" si="310"/>
        <v>353</v>
      </c>
      <c r="BO358" t="s">
        <v>21</v>
      </c>
      <c r="BP358" s="7">
        <f t="shared" si="293"/>
        <v>0.80870297029699201</v>
      </c>
      <c r="BQ358" s="7">
        <f t="shared" si="294"/>
        <v>13.086000000000196</v>
      </c>
      <c r="BS358" s="4">
        <f t="shared" si="311"/>
        <v>353</v>
      </c>
      <c r="BT358" s="11" t="s">
        <v>9</v>
      </c>
      <c r="BU358" s="7">
        <f t="shared" si="295"/>
        <v>0.66976142131981609</v>
      </c>
      <c r="BV358" s="7">
        <f t="shared" si="296"/>
        <v>14.086000000000196</v>
      </c>
      <c r="BX358" s="4">
        <f t="shared" si="312"/>
        <v>353</v>
      </c>
      <c r="BY358" t="s">
        <v>23</v>
      </c>
      <c r="BZ358" s="7">
        <f t="shared" si="297"/>
        <v>0.4010425531915115</v>
      </c>
      <c r="CA358" s="7">
        <f t="shared" si="298"/>
        <v>15.086000000000196</v>
      </c>
      <c r="CC358" s="5">
        <v>353</v>
      </c>
      <c r="CD358" s="1" t="s">
        <v>9</v>
      </c>
      <c r="CE358" s="8">
        <f t="shared" si="299"/>
        <v>1.779886685549105E-2</v>
      </c>
      <c r="CF358" s="8">
        <f t="shared" si="300"/>
        <v>16.085999999999569</v>
      </c>
      <c r="CG358" s="5"/>
      <c r="CH358" s="5"/>
      <c r="CJ358" s="8"/>
      <c r="CK358" s="8"/>
      <c r="CL358" s="5"/>
      <c r="CM358" s="5"/>
      <c r="CO358" s="8"/>
      <c r="CP358" s="8"/>
      <c r="CQ358" s="5"/>
      <c r="CR358" s="5"/>
      <c r="CT358" s="8"/>
      <c r="CU358" s="8"/>
      <c r="CV358" s="5"/>
      <c r="CW358" s="5"/>
      <c r="CY358" s="8"/>
      <c r="CZ358" s="8"/>
      <c r="DA358" s="5"/>
      <c r="DB358" s="5"/>
      <c r="DD358" s="8"/>
      <c r="DE358" s="8"/>
      <c r="DF358" s="5"/>
      <c r="DG358" s="5"/>
      <c r="DI358" s="8"/>
      <c r="DJ358" s="8"/>
      <c r="DL358" s="5"/>
      <c r="DN358" s="8"/>
      <c r="DO358" s="8"/>
    </row>
    <row r="359" spans="36:119">
      <c r="AO359" s="4">
        <f t="shared" si="305"/>
        <v>354</v>
      </c>
      <c r="AP359" t="s">
        <v>21</v>
      </c>
      <c r="AQ359" s="7">
        <f t="shared" si="283"/>
        <v>5.8986675531914692</v>
      </c>
      <c r="AR359" s="7">
        <f t="shared" si="284"/>
        <v>8.3849999999998044</v>
      </c>
      <c r="AT359" s="4">
        <f t="shared" si="306"/>
        <v>354</v>
      </c>
      <c r="AU359" s="11" t="s">
        <v>21</v>
      </c>
      <c r="AV359" s="7">
        <f t="shared" si="285"/>
        <v>5.6291852791878014</v>
      </c>
      <c r="AW359" s="7">
        <f t="shared" si="286"/>
        <v>9.3849999999998044</v>
      </c>
      <c r="AY359" s="4">
        <f t="shared" si="307"/>
        <v>354</v>
      </c>
      <c r="AZ359" t="s">
        <v>23</v>
      </c>
      <c r="BA359" s="7">
        <f t="shared" si="287"/>
        <v>5.4898490099010209</v>
      </c>
      <c r="BB359" s="7">
        <f t="shared" si="288"/>
        <v>10.384999999999804</v>
      </c>
      <c r="BD359" s="4">
        <f t="shared" si="308"/>
        <v>354</v>
      </c>
      <c r="BE359" s="1" t="s">
        <v>22</v>
      </c>
      <c r="BF359" s="7">
        <f t="shared" si="289"/>
        <v>5.4493832923833043</v>
      </c>
      <c r="BG359" s="7">
        <f t="shared" si="290"/>
        <v>11.384999999999804</v>
      </c>
      <c r="BI359" s="4">
        <f t="shared" si="309"/>
        <v>354</v>
      </c>
      <c r="BJ359" s="1" t="s">
        <v>9</v>
      </c>
      <c r="BK359" s="7">
        <f t="shared" si="291"/>
        <v>0.8336167076166795</v>
      </c>
      <c r="BL359" s="7">
        <f t="shared" si="292"/>
        <v>12.085000000000196</v>
      </c>
      <c r="BN359" s="4">
        <f t="shared" si="310"/>
        <v>354</v>
      </c>
      <c r="BO359" t="s">
        <v>21</v>
      </c>
      <c r="BP359" s="7">
        <f t="shared" si="293"/>
        <v>0.79315099009897216</v>
      </c>
      <c r="BQ359" s="7">
        <f t="shared" si="294"/>
        <v>13.085000000000196</v>
      </c>
      <c r="BS359" s="4">
        <f t="shared" si="311"/>
        <v>354</v>
      </c>
      <c r="BT359" s="11" t="s">
        <v>23</v>
      </c>
      <c r="BU359" s="7">
        <f t="shared" si="295"/>
        <v>0.65381472081220182</v>
      </c>
      <c r="BV359" s="7">
        <f t="shared" si="296"/>
        <v>14.085000000000196</v>
      </c>
      <c r="BX359" s="4">
        <f t="shared" si="312"/>
        <v>354</v>
      </c>
      <c r="BY359" t="s">
        <v>23</v>
      </c>
      <c r="BZ359" s="7">
        <f t="shared" si="297"/>
        <v>0.38433244680853279</v>
      </c>
      <c r="CA359" s="7">
        <f t="shared" si="298"/>
        <v>15.085000000000196</v>
      </c>
      <c r="CE359" s="8"/>
    </row>
    <row r="360" spans="36:119">
      <c r="AO360" s="4">
        <f t="shared" si="305"/>
        <v>355</v>
      </c>
      <c r="AP360" t="s">
        <v>9</v>
      </c>
      <c r="AQ360" s="7">
        <f t="shared" si="283"/>
        <v>5.9153776595744478</v>
      </c>
      <c r="AR360" s="7">
        <f t="shared" si="284"/>
        <v>8.3859999999998038</v>
      </c>
      <c r="AT360" s="4">
        <f t="shared" si="306"/>
        <v>355</v>
      </c>
      <c r="AU360" s="11" t="s">
        <v>21</v>
      </c>
      <c r="AV360" s="7">
        <f t="shared" si="285"/>
        <v>5.6451319796954156</v>
      </c>
      <c r="AW360" s="7">
        <f t="shared" si="286"/>
        <v>9.3859999999998038</v>
      </c>
      <c r="AY360" s="4">
        <f t="shared" si="307"/>
        <v>355</v>
      </c>
      <c r="AZ360" t="s">
        <v>22</v>
      </c>
      <c r="BA360" s="7">
        <f t="shared" si="287"/>
        <v>5.5054009900990408</v>
      </c>
      <c r="BB360" s="7">
        <f t="shared" si="288"/>
        <v>10.385999999999804</v>
      </c>
      <c r="BD360" s="4">
        <f t="shared" si="308"/>
        <v>355</v>
      </c>
      <c r="BE360" s="1" t="s">
        <v>21</v>
      </c>
      <c r="BF360" s="7">
        <f t="shared" si="289"/>
        <v>5.4648206388206511</v>
      </c>
      <c r="BG360" s="7">
        <f t="shared" si="290"/>
        <v>11.385999999999804</v>
      </c>
      <c r="BI360" s="4">
        <f t="shared" si="309"/>
        <v>355</v>
      </c>
      <c r="BJ360" s="1" t="s">
        <v>23</v>
      </c>
      <c r="BK360" s="7">
        <f t="shared" si="291"/>
        <v>0.8181793611793331</v>
      </c>
      <c r="BL360" s="7">
        <f t="shared" si="292"/>
        <v>12.084000000000197</v>
      </c>
      <c r="BN360" s="4">
        <f t="shared" si="310"/>
        <v>355</v>
      </c>
      <c r="BO360" t="s">
        <v>9</v>
      </c>
      <c r="BP360" s="7">
        <f t="shared" si="293"/>
        <v>0.77759900990095232</v>
      </c>
      <c r="BQ360" s="7">
        <f t="shared" si="294"/>
        <v>13.084000000000197</v>
      </c>
      <c r="BS360" s="4">
        <f t="shared" si="311"/>
        <v>355</v>
      </c>
      <c r="BT360" s="11" t="s">
        <v>23</v>
      </c>
      <c r="BU360" s="7">
        <f t="shared" si="295"/>
        <v>0.63786802030458756</v>
      </c>
      <c r="BV360" s="7">
        <f t="shared" si="296"/>
        <v>14.084000000000197</v>
      </c>
      <c r="BX360" s="4">
        <f t="shared" si="312"/>
        <v>355</v>
      </c>
      <c r="BY360" t="s">
        <v>22</v>
      </c>
      <c r="BZ360" s="7">
        <f t="shared" si="297"/>
        <v>0.36762234042555408</v>
      </c>
      <c r="CA360" s="7">
        <f t="shared" si="298"/>
        <v>15.084000000000197</v>
      </c>
    </row>
    <row r="361" spans="36:119">
      <c r="AO361" s="4">
        <f t="shared" si="305"/>
        <v>356</v>
      </c>
      <c r="AP361" t="s">
        <v>9</v>
      </c>
      <c r="AQ361" s="7">
        <f t="shared" si="283"/>
        <v>5.9320877659574265</v>
      </c>
      <c r="AR361" s="7">
        <f t="shared" si="284"/>
        <v>8.3869999999998033</v>
      </c>
      <c r="AT361" s="4">
        <f t="shared" si="306"/>
        <v>356</v>
      </c>
      <c r="AU361" s="11" t="s">
        <v>9</v>
      </c>
      <c r="AV361" s="7">
        <f t="shared" si="285"/>
        <v>5.6610786802030297</v>
      </c>
      <c r="AW361" s="7">
        <f t="shared" si="286"/>
        <v>9.3869999999998033</v>
      </c>
      <c r="AY361" s="4">
        <f t="shared" si="307"/>
        <v>356</v>
      </c>
      <c r="AZ361" t="s">
        <v>22</v>
      </c>
      <c r="BA361" s="7">
        <f t="shared" si="287"/>
        <v>5.5209529702970608</v>
      </c>
      <c r="BB361" s="7">
        <f t="shared" si="288"/>
        <v>10.386999999999803</v>
      </c>
      <c r="BD361" s="4">
        <f t="shared" si="308"/>
        <v>356</v>
      </c>
      <c r="BE361" s="1" t="s">
        <v>21</v>
      </c>
      <c r="BF361" s="7">
        <f t="shared" si="289"/>
        <v>5.4802579852579978</v>
      </c>
      <c r="BG361" s="7">
        <f t="shared" si="290"/>
        <v>11.386999999999803</v>
      </c>
      <c r="BI361" s="4">
        <f t="shared" si="309"/>
        <v>356</v>
      </c>
      <c r="BJ361" s="1" t="s">
        <v>23</v>
      </c>
      <c r="BK361" s="7">
        <f t="shared" si="291"/>
        <v>0.8027420147419867</v>
      </c>
      <c r="BL361" s="7">
        <f t="shared" si="292"/>
        <v>12.083000000000197</v>
      </c>
      <c r="BN361" s="4">
        <f t="shared" si="310"/>
        <v>356</v>
      </c>
      <c r="BO361" t="s">
        <v>9</v>
      </c>
      <c r="BP361" s="7">
        <f t="shared" si="293"/>
        <v>0.76204702970293248</v>
      </c>
      <c r="BQ361" s="7">
        <f t="shared" si="294"/>
        <v>13.083000000000197</v>
      </c>
      <c r="BS361" s="4">
        <f t="shared" si="311"/>
        <v>356</v>
      </c>
      <c r="BT361" s="11" t="s">
        <v>22</v>
      </c>
      <c r="BU361" s="7">
        <f t="shared" si="295"/>
        <v>0.62192131979697329</v>
      </c>
      <c r="BV361" s="7">
        <f t="shared" si="296"/>
        <v>14.083000000000197</v>
      </c>
      <c r="BX361" s="4">
        <f t="shared" si="312"/>
        <v>356</v>
      </c>
      <c r="BY361" t="s">
        <v>22</v>
      </c>
      <c r="BZ361" s="7">
        <f t="shared" si="297"/>
        <v>0.35091223404257538</v>
      </c>
      <c r="CA361" s="7">
        <f t="shared" si="298"/>
        <v>15.083000000000197</v>
      </c>
    </row>
    <row r="362" spans="36:119">
      <c r="AO362" s="4">
        <f t="shared" si="305"/>
        <v>357</v>
      </c>
      <c r="AP362" t="s">
        <v>9</v>
      </c>
      <c r="AQ362" s="7">
        <f t="shared" si="283"/>
        <v>5.9487978723404051</v>
      </c>
      <c r="AR362" s="7">
        <f t="shared" si="284"/>
        <v>8.3879999999998027</v>
      </c>
      <c r="AT362" s="4">
        <f t="shared" si="306"/>
        <v>357</v>
      </c>
      <c r="AU362" s="11" t="s">
        <v>9</v>
      </c>
      <c r="AV362" s="7">
        <f t="shared" si="285"/>
        <v>5.6770253807106439</v>
      </c>
      <c r="AW362" s="7">
        <f t="shared" si="286"/>
        <v>9.3879999999998027</v>
      </c>
      <c r="AY362" s="4">
        <f t="shared" si="307"/>
        <v>357</v>
      </c>
      <c r="AZ362" t="s">
        <v>22</v>
      </c>
      <c r="BA362" s="7">
        <f t="shared" si="287"/>
        <v>5.5365049504950807</v>
      </c>
      <c r="BB362" s="7">
        <f t="shared" si="288"/>
        <v>10.387999999999803</v>
      </c>
      <c r="BD362" s="4">
        <f t="shared" si="308"/>
        <v>357</v>
      </c>
      <c r="BE362" s="1" t="s">
        <v>9</v>
      </c>
      <c r="BF362" s="7">
        <f t="shared" si="289"/>
        <v>5.4956953316953445</v>
      </c>
      <c r="BG362" s="7">
        <f t="shared" si="290"/>
        <v>11.387999999999803</v>
      </c>
      <c r="BI362" s="4">
        <f t="shared" si="309"/>
        <v>357</v>
      </c>
      <c r="BJ362" s="1" t="s">
        <v>22</v>
      </c>
      <c r="BK362" s="7">
        <f t="shared" si="291"/>
        <v>0.7873046683046403</v>
      </c>
      <c r="BL362" s="7">
        <f t="shared" si="292"/>
        <v>12.082000000000198</v>
      </c>
      <c r="BN362" s="4">
        <f t="shared" si="310"/>
        <v>357</v>
      </c>
      <c r="BO362" t="s">
        <v>9</v>
      </c>
      <c r="BP362" s="7">
        <f t="shared" si="293"/>
        <v>0.74649504950491263</v>
      </c>
      <c r="BQ362" s="7">
        <f t="shared" si="294"/>
        <v>13.082000000000198</v>
      </c>
      <c r="BS362" s="4">
        <f t="shared" si="311"/>
        <v>357</v>
      </c>
      <c r="BT362" s="11" t="s">
        <v>22</v>
      </c>
      <c r="BU362" s="7">
        <f t="shared" si="295"/>
        <v>0.60597461928935903</v>
      </c>
      <c r="BV362" s="7">
        <f t="shared" si="296"/>
        <v>14.082000000000198</v>
      </c>
      <c r="BX362" s="4">
        <f t="shared" si="312"/>
        <v>357</v>
      </c>
      <c r="BY362" t="s">
        <v>22</v>
      </c>
      <c r="BZ362" s="7">
        <f t="shared" si="297"/>
        <v>0.33420212765959667</v>
      </c>
      <c r="CA362" s="7">
        <f t="shared" si="298"/>
        <v>15.082000000000198</v>
      </c>
    </row>
    <row r="363" spans="36:119">
      <c r="AO363" s="4">
        <f t="shared" si="305"/>
        <v>358</v>
      </c>
      <c r="AP363" t="s">
        <v>23</v>
      </c>
      <c r="AQ363" s="7">
        <f t="shared" si="283"/>
        <v>5.9655079787233838</v>
      </c>
      <c r="AR363" s="7">
        <f t="shared" si="284"/>
        <v>8.3889999999998022</v>
      </c>
      <c r="AT363" s="4">
        <f t="shared" si="306"/>
        <v>358</v>
      </c>
      <c r="AU363" s="11" t="s">
        <v>9</v>
      </c>
      <c r="AV363" s="7">
        <f t="shared" si="285"/>
        <v>5.692972081218258</v>
      </c>
      <c r="AW363" s="7">
        <f t="shared" si="286"/>
        <v>9.3889999999998022</v>
      </c>
      <c r="AY363" s="4">
        <f t="shared" si="307"/>
        <v>358</v>
      </c>
      <c r="AZ363" s="1" t="s">
        <v>20</v>
      </c>
      <c r="BA363" s="7">
        <f t="shared" si="287"/>
        <v>5.5520569306931007</v>
      </c>
      <c r="BB363" s="7">
        <f t="shared" si="288"/>
        <v>10.388999999999802</v>
      </c>
      <c r="BD363" s="4">
        <f t="shared" si="308"/>
        <v>358</v>
      </c>
      <c r="BE363" s="1" t="s">
        <v>9</v>
      </c>
      <c r="BF363" s="7">
        <f t="shared" si="289"/>
        <v>5.5111326781326913</v>
      </c>
      <c r="BG363" s="7">
        <f t="shared" si="290"/>
        <v>11.388999999999802</v>
      </c>
      <c r="BI363" s="4">
        <f t="shared" si="309"/>
        <v>358</v>
      </c>
      <c r="BJ363" s="1" t="s">
        <v>22</v>
      </c>
      <c r="BK363" s="7">
        <f t="shared" si="291"/>
        <v>0.7718673218672939</v>
      </c>
      <c r="BL363" s="7">
        <f t="shared" si="292"/>
        <v>12.081000000000198</v>
      </c>
      <c r="BN363" s="4">
        <f t="shared" si="310"/>
        <v>358</v>
      </c>
      <c r="BO363" s="1" t="s">
        <v>19</v>
      </c>
      <c r="BP363" s="7">
        <f t="shared" si="293"/>
        <v>0.73094306930689279</v>
      </c>
      <c r="BQ363" s="7">
        <f t="shared" si="294"/>
        <v>13.081000000000198</v>
      </c>
      <c r="BS363" s="4">
        <f t="shared" si="311"/>
        <v>358</v>
      </c>
      <c r="BT363" s="11" t="s">
        <v>22</v>
      </c>
      <c r="BU363" s="7">
        <f t="shared" si="295"/>
        <v>0.59002791878174476</v>
      </c>
      <c r="BV363" s="7">
        <f t="shared" si="296"/>
        <v>14.081000000000198</v>
      </c>
      <c r="BX363" s="4">
        <f t="shared" si="312"/>
        <v>358</v>
      </c>
      <c r="BY363" t="s">
        <v>21</v>
      </c>
      <c r="BZ363" s="7">
        <f t="shared" si="297"/>
        <v>0.31749202127661796</v>
      </c>
      <c r="CA363" s="7">
        <f t="shared" si="298"/>
        <v>15.081000000000198</v>
      </c>
    </row>
    <row r="364" spans="36:119">
      <c r="AO364" s="4">
        <f t="shared" si="305"/>
        <v>359</v>
      </c>
      <c r="AP364" t="s">
        <v>23</v>
      </c>
      <c r="AQ364" s="7">
        <f t="shared" si="283"/>
        <v>5.9822180851063624</v>
      </c>
      <c r="AR364" s="7">
        <f t="shared" si="284"/>
        <v>8.3899999999998016</v>
      </c>
      <c r="AT364" s="4">
        <f t="shared" si="306"/>
        <v>359</v>
      </c>
      <c r="AU364" s="11" t="s">
        <v>23</v>
      </c>
      <c r="AV364" s="7">
        <f t="shared" si="285"/>
        <v>5.7089187817258722</v>
      </c>
      <c r="AW364" s="7">
        <f t="shared" si="286"/>
        <v>9.3899999999998016</v>
      </c>
      <c r="AY364" s="4">
        <f t="shared" si="307"/>
        <v>359</v>
      </c>
      <c r="AZ364" s="1" t="s">
        <v>20</v>
      </c>
      <c r="BA364" s="7">
        <f t="shared" si="287"/>
        <v>5.5676089108911206</v>
      </c>
      <c r="BB364" s="7">
        <f t="shared" si="288"/>
        <v>10.389999999999802</v>
      </c>
      <c r="BD364" s="4">
        <f t="shared" si="308"/>
        <v>359</v>
      </c>
      <c r="BE364" s="1" t="s">
        <v>9</v>
      </c>
      <c r="BF364" s="7">
        <f t="shared" si="289"/>
        <v>5.526570024570038</v>
      </c>
      <c r="BG364" s="7">
        <f t="shared" si="290"/>
        <v>11.389999999999802</v>
      </c>
      <c r="BI364" s="4">
        <f t="shared" si="309"/>
        <v>359</v>
      </c>
      <c r="BJ364" s="1" t="s">
        <v>22</v>
      </c>
      <c r="BK364" s="7">
        <f t="shared" si="291"/>
        <v>0.7564299754299475</v>
      </c>
      <c r="BL364" s="7">
        <f t="shared" si="292"/>
        <v>12.080000000000199</v>
      </c>
      <c r="BN364" s="4">
        <f t="shared" si="310"/>
        <v>359</v>
      </c>
      <c r="BO364" s="1" t="s">
        <v>19</v>
      </c>
      <c r="BP364" s="7">
        <f t="shared" si="293"/>
        <v>0.71539108910887295</v>
      </c>
      <c r="BQ364" s="7">
        <f t="shared" si="294"/>
        <v>13.080000000000199</v>
      </c>
      <c r="BS364" s="4">
        <f t="shared" si="311"/>
        <v>359</v>
      </c>
      <c r="BT364" s="11" t="s">
        <v>21</v>
      </c>
      <c r="BU364" s="7">
        <f t="shared" si="295"/>
        <v>0.5740812182741305</v>
      </c>
      <c r="BV364" s="7">
        <f t="shared" si="296"/>
        <v>14.080000000000199</v>
      </c>
      <c r="BX364" s="4">
        <f t="shared" si="312"/>
        <v>359</v>
      </c>
      <c r="BY364" t="s">
        <v>21</v>
      </c>
      <c r="BZ364" s="7">
        <f t="shared" si="297"/>
        <v>0.30078191489363926</v>
      </c>
      <c r="CA364" s="7">
        <f t="shared" si="298"/>
        <v>15.080000000000199</v>
      </c>
    </row>
    <row r="365" spans="36:119">
      <c r="AO365" s="4">
        <f t="shared" si="305"/>
        <v>360</v>
      </c>
      <c r="AP365" t="s">
        <v>22</v>
      </c>
      <c r="AQ365" s="7">
        <f t="shared" si="283"/>
        <v>5.9989281914893411</v>
      </c>
      <c r="AR365" s="7">
        <f t="shared" si="284"/>
        <v>8.3909999999998011</v>
      </c>
      <c r="AT365" s="4">
        <f t="shared" si="306"/>
        <v>360</v>
      </c>
      <c r="AU365" s="11" t="s">
        <v>23</v>
      </c>
      <c r="AV365" s="7">
        <f t="shared" si="285"/>
        <v>5.7248654822334863</v>
      </c>
      <c r="AW365" s="7">
        <f t="shared" si="286"/>
        <v>9.3909999999998011</v>
      </c>
      <c r="AY365" s="4">
        <f t="shared" si="307"/>
        <v>360</v>
      </c>
      <c r="AZ365" s="1" t="s">
        <v>9</v>
      </c>
      <c r="BA365" s="7">
        <f t="shared" si="287"/>
        <v>5.5831608910891406</v>
      </c>
      <c r="BB365" s="7">
        <f t="shared" si="288"/>
        <v>10.390999999999801</v>
      </c>
      <c r="BD365" s="4">
        <f t="shared" si="308"/>
        <v>360</v>
      </c>
      <c r="BE365" s="1" t="s">
        <v>19</v>
      </c>
      <c r="BF365" s="7">
        <f t="shared" si="289"/>
        <v>5.5420073710073847</v>
      </c>
      <c r="BG365" s="7">
        <f t="shared" si="290"/>
        <v>11.390999999999801</v>
      </c>
      <c r="BI365" s="4">
        <f t="shared" si="309"/>
        <v>360</v>
      </c>
      <c r="BJ365" s="1" t="s">
        <v>20</v>
      </c>
      <c r="BK365" s="7">
        <f t="shared" si="291"/>
        <v>0.7409926289926011</v>
      </c>
      <c r="BL365" s="7">
        <f t="shared" si="292"/>
        <v>12.0790000000002</v>
      </c>
      <c r="BN365" s="4">
        <f t="shared" si="310"/>
        <v>360</v>
      </c>
      <c r="BO365" s="1" t="s">
        <v>22</v>
      </c>
      <c r="BP365" s="7">
        <f t="shared" si="293"/>
        <v>0.6998391089108531</v>
      </c>
      <c r="BQ365" s="7">
        <f t="shared" si="294"/>
        <v>13.0790000000002</v>
      </c>
      <c r="BS365" s="4">
        <f t="shared" si="311"/>
        <v>360</v>
      </c>
      <c r="BT365" s="11" t="s">
        <v>21</v>
      </c>
      <c r="BU365" s="7">
        <f t="shared" si="295"/>
        <v>0.55813451776651624</v>
      </c>
      <c r="BV365" s="7">
        <f t="shared" si="296"/>
        <v>14.0790000000002</v>
      </c>
      <c r="BX365" s="4">
        <f t="shared" si="312"/>
        <v>360</v>
      </c>
      <c r="BY365" t="s">
        <v>9</v>
      </c>
      <c r="BZ365" s="7">
        <f t="shared" si="297"/>
        <v>0.28407180851066055</v>
      </c>
      <c r="CA365" s="7">
        <f t="shared" si="298"/>
        <v>15.0790000000002</v>
      </c>
    </row>
    <row r="366" spans="36:119">
      <c r="AO366" s="4">
        <f t="shared" si="305"/>
        <v>361</v>
      </c>
      <c r="AP366" t="s">
        <v>22</v>
      </c>
      <c r="AQ366" s="7">
        <f t="shared" si="283"/>
        <v>6.0156382978723197</v>
      </c>
      <c r="AR366" s="7">
        <f t="shared" si="284"/>
        <v>8.3919999999998005</v>
      </c>
      <c r="AT366" s="4">
        <f t="shared" si="306"/>
        <v>361</v>
      </c>
      <c r="AU366" s="11" t="s">
        <v>22</v>
      </c>
      <c r="AV366" s="7">
        <f t="shared" si="285"/>
        <v>5.7408121827411005</v>
      </c>
      <c r="AW366" s="7">
        <f t="shared" si="286"/>
        <v>9.3919999999998005</v>
      </c>
      <c r="AY366" s="4">
        <f t="shared" si="307"/>
        <v>361</v>
      </c>
      <c r="AZ366" s="1" t="s">
        <v>9</v>
      </c>
      <c r="BA366" s="7">
        <f t="shared" si="287"/>
        <v>5.5987128712871606</v>
      </c>
      <c r="BB366" s="7">
        <f t="shared" si="288"/>
        <v>10.391999999999801</v>
      </c>
      <c r="BD366" s="4">
        <f t="shared" si="308"/>
        <v>361</v>
      </c>
      <c r="BE366" s="1" t="s">
        <v>19</v>
      </c>
      <c r="BF366" s="7">
        <f t="shared" si="289"/>
        <v>5.5574447174447315</v>
      </c>
      <c r="BG366" s="7">
        <f t="shared" si="290"/>
        <v>11.391999999999801</v>
      </c>
      <c r="BI366" s="4">
        <f t="shared" si="309"/>
        <v>361</v>
      </c>
      <c r="BJ366" s="1" t="s">
        <v>20</v>
      </c>
      <c r="BK366" s="7">
        <f t="shared" si="291"/>
        <v>0.7255552825552547</v>
      </c>
      <c r="BL366" s="7">
        <f t="shared" si="292"/>
        <v>12.0780000000002</v>
      </c>
      <c r="BN366" s="4">
        <f t="shared" si="310"/>
        <v>361</v>
      </c>
      <c r="BO366" s="1" t="s">
        <v>22</v>
      </c>
      <c r="BP366" s="7">
        <f t="shared" si="293"/>
        <v>0.68428712871283326</v>
      </c>
      <c r="BQ366" s="7">
        <f t="shared" si="294"/>
        <v>13.0780000000002</v>
      </c>
      <c r="BS366" s="4">
        <f t="shared" si="311"/>
        <v>361</v>
      </c>
      <c r="BT366" s="11" t="s">
        <v>9</v>
      </c>
      <c r="BU366" s="7">
        <f t="shared" si="295"/>
        <v>0.54218781725890197</v>
      </c>
      <c r="BV366" s="7">
        <f t="shared" si="296"/>
        <v>14.0780000000002</v>
      </c>
      <c r="BX366" s="4">
        <f t="shared" si="312"/>
        <v>361</v>
      </c>
      <c r="BY366" t="s">
        <v>9</v>
      </c>
      <c r="BZ366" s="7">
        <f t="shared" si="297"/>
        <v>0.26736170212768184</v>
      </c>
      <c r="CA366" s="7">
        <f t="shared" si="298"/>
        <v>15.0780000000002</v>
      </c>
    </row>
    <row r="367" spans="36:119">
      <c r="AO367" s="4">
        <f t="shared" si="305"/>
        <v>362</v>
      </c>
      <c r="AP367" t="s">
        <v>22</v>
      </c>
      <c r="AQ367" s="7">
        <f t="shared" si="283"/>
        <v>6.0323484042552984</v>
      </c>
      <c r="AR367" s="7">
        <f t="shared" si="284"/>
        <v>8.3929999999998</v>
      </c>
      <c r="AT367" s="4">
        <f t="shared" si="306"/>
        <v>362</v>
      </c>
      <c r="AU367" s="11" t="s">
        <v>22</v>
      </c>
      <c r="AV367" s="7">
        <f t="shared" si="285"/>
        <v>5.7567588832487147</v>
      </c>
      <c r="AW367" s="7">
        <f t="shared" si="286"/>
        <v>9.3929999999998</v>
      </c>
      <c r="AY367" s="4">
        <f t="shared" si="307"/>
        <v>362</v>
      </c>
      <c r="AZ367" s="1" t="s">
        <v>9</v>
      </c>
      <c r="BA367" s="7">
        <f t="shared" si="287"/>
        <v>5.6142648514851805</v>
      </c>
      <c r="BB367" s="7">
        <f t="shared" si="288"/>
        <v>10.3929999999998</v>
      </c>
      <c r="BD367" s="4">
        <f t="shared" si="308"/>
        <v>362</v>
      </c>
      <c r="BE367" t="s">
        <v>22</v>
      </c>
      <c r="BF367" s="7">
        <f t="shared" si="289"/>
        <v>5.5728820638820782</v>
      </c>
      <c r="BG367" s="7">
        <f t="shared" si="290"/>
        <v>11.3929999999998</v>
      </c>
      <c r="BI367" s="4">
        <f t="shared" si="309"/>
        <v>362</v>
      </c>
      <c r="BJ367" t="s">
        <v>9</v>
      </c>
      <c r="BK367" s="7">
        <f t="shared" si="291"/>
        <v>0.7101179361179083</v>
      </c>
      <c r="BL367" s="7">
        <f t="shared" si="292"/>
        <v>12.077000000000201</v>
      </c>
      <c r="BN367" s="4">
        <f t="shared" si="310"/>
        <v>362</v>
      </c>
      <c r="BO367" s="1" t="s">
        <v>22</v>
      </c>
      <c r="BP367" s="7">
        <f t="shared" si="293"/>
        <v>0.66873514851481342</v>
      </c>
      <c r="BQ367" s="7">
        <f t="shared" si="294"/>
        <v>13.077000000000201</v>
      </c>
      <c r="BS367" s="4">
        <f t="shared" si="311"/>
        <v>362</v>
      </c>
      <c r="BT367" s="11" t="s">
        <v>9</v>
      </c>
      <c r="BU367" s="7">
        <f t="shared" si="295"/>
        <v>0.52624111675128771</v>
      </c>
      <c r="BV367" s="7">
        <f t="shared" si="296"/>
        <v>14.077000000000201</v>
      </c>
      <c r="BX367" s="4">
        <f t="shared" si="312"/>
        <v>362</v>
      </c>
      <c r="BY367" t="s">
        <v>9</v>
      </c>
      <c r="BZ367" s="7">
        <f t="shared" si="297"/>
        <v>0.25065159574470314</v>
      </c>
      <c r="CA367" s="7">
        <f t="shared" si="298"/>
        <v>15.077000000000201</v>
      </c>
    </row>
    <row r="368" spans="36:119">
      <c r="AO368" s="4">
        <f t="shared" si="305"/>
        <v>363</v>
      </c>
      <c r="AP368" t="s">
        <v>21</v>
      </c>
      <c r="AQ368" s="7">
        <f t="shared" si="283"/>
        <v>6.049058510638277</v>
      </c>
      <c r="AR368" s="7">
        <f t="shared" si="284"/>
        <v>8.3939999999997994</v>
      </c>
      <c r="AT368" s="4">
        <f t="shared" si="306"/>
        <v>363</v>
      </c>
      <c r="AU368" s="11" t="s">
        <v>22</v>
      </c>
      <c r="AV368" s="7">
        <f t="shared" si="285"/>
        <v>5.7727055837563288</v>
      </c>
      <c r="AW368" s="7">
        <f t="shared" si="286"/>
        <v>9.3939999999997994</v>
      </c>
      <c r="AY368" s="4">
        <f t="shared" si="307"/>
        <v>363</v>
      </c>
      <c r="AZ368" s="1" t="s">
        <v>23</v>
      </c>
      <c r="BA368" s="7">
        <f t="shared" si="287"/>
        <v>5.6298168316832005</v>
      </c>
      <c r="BB368" s="7">
        <f t="shared" si="288"/>
        <v>10.393999999999799</v>
      </c>
      <c r="BD368" s="4">
        <f t="shared" si="308"/>
        <v>363</v>
      </c>
      <c r="BE368" t="s">
        <v>22</v>
      </c>
      <c r="BF368" s="7">
        <f t="shared" si="289"/>
        <v>5.5883194103194249</v>
      </c>
      <c r="BG368" s="7">
        <f t="shared" si="290"/>
        <v>11.393999999999799</v>
      </c>
      <c r="BI368" s="4">
        <f t="shared" si="309"/>
        <v>363</v>
      </c>
      <c r="BJ368" t="s">
        <v>9</v>
      </c>
      <c r="BK368" s="7">
        <f t="shared" si="291"/>
        <v>0.6946805896805619</v>
      </c>
      <c r="BL368" s="7">
        <f t="shared" si="292"/>
        <v>12.076000000000201</v>
      </c>
      <c r="BN368" s="4">
        <f t="shared" si="310"/>
        <v>363</v>
      </c>
      <c r="BO368" s="1" t="s">
        <v>21</v>
      </c>
      <c r="BP368" s="7">
        <f t="shared" si="293"/>
        <v>0.65318316831679357</v>
      </c>
      <c r="BQ368" s="7">
        <f t="shared" si="294"/>
        <v>13.076000000000201</v>
      </c>
      <c r="BS368" s="4">
        <f t="shared" si="311"/>
        <v>363</v>
      </c>
      <c r="BT368" s="11" t="s">
        <v>9</v>
      </c>
      <c r="BU368" s="7">
        <f t="shared" si="295"/>
        <v>0.51029441624367344</v>
      </c>
      <c r="BV368" s="7">
        <f t="shared" si="296"/>
        <v>14.076000000000201</v>
      </c>
      <c r="BX368" s="4">
        <f t="shared" si="312"/>
        <v>363</v>
      </c>
      <c r="BY368" t="s">
        <v>23</v>
      </c>
      <c r="BZ368" s="7">
        <f t="shared" si="297"/>
        <v>0.2339414893617244</v>
      </c>
      <c r="CA368" s="7">
        <f t="shared" si="298"/>
        <v>15.076000000000201</v>
      </c>
    </row>
    <row r="369" spans="41:79">
      <c r="AO369" s="4">
        <f t="shared" si="305"/>
        <v>364</v>
      </c>
      <c r="AP369" t="s">
        <v>21</v>
      </c>
      <c r="AQ369" s="7">
        <f t="shared" si="283"/>
        <v>6.0657686170212557</v>
      </c>
      <c r="AR369" s="7">
        <f t="shared" si="284"/>
        <v>8.3949999999997988</v>
      </c>
      <c r="AT369" s="4">
        <f t="shared" si="306"/>
        <v>364</v>
      </c>
      <c r="AU369" s="11" t="s">
        <v>21</v>
      </c>
      <c r="AV369" s="7">
        <f t="shared" si="285"/>
        <v>5.788652284263943</v>
      </c>
      <c r="AW369" s="7">
        <f t="shared" si="286"/>
        <v>9.3949999999997988</v>
      </c>
      <c r="AY369" s="4">
        <f t="shared" si="307"/>
        <v>364</v>
      </c>
      <c r="AZ369" s="1" t="s">
        <v>23</v>
      </c>
      <c r="BA369" s="7">
        <f t="shared" si="287"/>
        <v>5.6453688118812204</v>
      </c>
      <c r="BB369" s="7">
        <f t="shared" si="288"/>
        <v>10.394999999999799</v>
      </c>
      <c r="BD369" s="4">
        <f t="shared" si="308"/>
        <v>364</v>
      </c>
      <c r="BE369" t="s">
        <v>22</v>
      </c>
      <c r="BF369" s="7">
        <f t="shared" si="289"/>
        <v>5.6037567567567717</v>
      </c>
      <c r="BG369" s="7">
        <f t="shared" si="290"/>
        <v>11.394999999999799</v>
      </c>
      <c r="BI369" s="4">
        <f t="shared" si="309"/>
        <v>364</v>
      </c>
      <c r="BJ369" t="s">
        <v>9</v>
      </c>
      <c r="BK369" s="7">
        <f t="shared" si="291"/>
        <v>0.6792432432432155</v>
      </c>
      <c r="BL369" s="7">
        <f t="shared" si="292"/>
        <v>12.075000000000202</v>
      </c>
      <c r="BN369" s="4">
        <f t="shared" si="310"/>
        <v>364</v>
      </c>
      <c r="BO369" s="1" t="s">
        <v>21</v>
      </c>
      <c r="BP369" s="7">
        <f t="shared" si="293"/>
        <v>0.63763118811877373</v>
      </c>
      <c r="BQ369" s="7">
        <f t="shared" si="294"/>
        <v>13.075000000000202</v>
      </c>
      <c r="BS369" s="4">
        <f t="shared" si="311"/>
        <v>364</v>
      </c>
      <c r="BT369" s="11" t="s">
        <v>23</v>
      </c>
      <c r="BU369" s="7">
        <f t="shared" si="295"/>
        <v>0.49434771573605923</v>
      </c>
      <c r="BV369" s="7">
        <f t="shared" si="296"/>
        <v>14.075000000000202</v>
      </c>
      <c r="BX369" s="4">
        <f t="shared" si="312"/>
        <v>364</v>
      </c>
      <c r="BY369" t="s">
        <v>23</v>
      </c>
      <c r="BZ369" s="7">
        <f t="shared" si="297"/>
        <v>0.21723138297874567</v>
      </c>
      <c r="CA369" s="7">
        <f t="shared" si="298"/>
        <v>15.075000000000202</v>
      </c>
    </row>
    <row r="370" spans="41:79">
      <c r="AO370" s="4">
        <f t="shared" si="305"/>
        <v>365</v>
      </c>
      <c r="AP370" t="s">
        <v>9</v>
      </c>
      <c r="AQ370" s="7">
        <f t="shared" si="283"/>
        <v>6.0824787234042343</v>
      </c>
      <c r="AR370" s="7">
        <f t="shared" si="284"/>
        <v>8.3959999999997983</v>
      </c>
      <c r="AT370" s="4">
        <f t="shared" si="306"/>
        <v>365</v>
      </c>
      <c r="AU370" s="11" t="s">
        <v>21</v>
      </c>
      <c r="AV370" s="7">
        <f t="shared" si="285"/>
        <v>5.8045989847715571</v>
      </c>
      <c r="AW370" s="7">
        <f t="shared" si="286"/>
        <v>9.3959999999997983</v>
      </c>
      <c r="AY370" s="4">
        <f t="shared" si="307"/>
        <v>365</v>
      </c>
      <c r="AZ370" s="1" t="s">
        <v>22</v>
      </c>
      <c r="BA370" s="7">
        <f t="shared" si="287"/>
        <v>5.6609207920792404</v>
      </c>
      <c r="BB370" s="7">
        <f t="shared" si="288"/>
        <v>10.395999999999798</v>
      </c>
      <c r="BD370" s="4">
        <f t="shared" si="308"/>
        <v>365</v>
      </c>
      <c r="BE370" t="s">
        <v>21</v>
      </c>
      <c r="BF370" s="7">
        <f t="shared" si="289"/>
        <v>5.6191941031941184</v>
      </c>
      <c r="BG370" s="7">
        <f t="shared" si="290"/>
        <v>11.395999999999798</v>
      </c>
      <c r="BI370" s="4">
        <f t="shared" si="309"/>
        <v>365</v>
      </c>
      <c r="BJ370" t="s">
        <v>23</v>
      </c>
      <c r="BK370" s="7">
        <f t="shared" si="291"/>
        <v>0.6638058968058691</v>
      </c>
      <c r="BL370" s="7">
        <f t="shared" si="292"/>
        <v>12.074000000000202</v>
      </c>
      <c r="BN370" s="4">
        <f t="shared" si="310"/>
        <v>365</v>
      </c>
      <c r="BO370" s="1" t="s">
        <v>9</v>
      </c>
      <c r="BP370" s="7">
        <f t="shared" si="293"/>
        <v>0.62207920792075388</v>
      </c>
      <c r="BQ370" s="7">
        <f t="shared" si="294"/>
        <v>13.074000000000202</v>
      </c>
      <c r="BS370" s="4">
        <f t="shared" si="311"/>
        <v>365</v>
      </c>
      <c r="BT370" s="11" t="s">
        <v>23</v>
      </c>
      <c r="BU370" s="7">
        <f t="shared" si="295"/>
        <v>0.47840101522844503</v>
      </c>
      <c r="BV370" s="7">
        <f t="shared" si="296"/>
        <v>14.074000000000202</v>
      </c>
      <c r="BX370" s="4">
        <f t="shared" si="312"/>
        <v>365</v>
      </c>
      <c r="BY370" t="s">
        <v>22</v>
      </c>
      <c r="BZ370" s="7">
        <f t="shared" si="297"/>
        <v>0.20052127659576693</v>
      </c>
      <c r="CA370" s="7">
        <f t="shared" si="298"/>
        <v>15.074000000000202</v>
      </c>
    </row>
    <row r="371" spans="41:79">
      <c r="AO371" s="4">
        <f t="shared" si="305"/>
        <v>366</v>
      </c>
      <c r="AP371" t="s">
        <v>9</v>
      </c>
      <c r="AQ371" s="7">
        <f t="shared" si="283"/>
        <v>6.099188829787213</v>
      </c>
      <c r="AR371" s="7">
        <f t="shared" si="284"/>
        <v>8.3969999999997977</v>
      </c>
      <c r="AT371" s="4">
        <f t="shared" si="306"/>
        <v>366</v>
      </c>
      <c r="AU371" s="11" t="s">
        <v>9</v>
      </c>
      <c r="AV371" s="7">
        <f t="shared" si="285"/>
        <v>5.8205456852791713</v>
      </c>
      <c r="AW371" s="7">
        <f t="shared" si="286"/>
        <v>9.3969999999997977</v>
      </c>
      <c r="AY371" s="4">
        <f t="shared" si="307"/>
        <v>366</v>
      </c>
      <c r="AZ371" s="1" t="s">
        <v>22</v>
      </c>
      <c r="BA371" s="7">
        <f t="shared" si="287"/>
        <v>5.6764727722772603</v>
      </c>
      <c r="BB371" s="7">
        <f t="shared" si="288"/>
        <v>10.396999999999798</v>
      </c>
      <c r="BD371" s="4">
        <f t="shared" si="308"/>
        <v>366</v>
      </c>
      <c r="BE371" t="s">
        <v>21</v>
      </c>
      <c r="BF371" s="7">
        <f t="shared" si="289"/>
        <v>5.6346314496314651</v>
      </c>
      <c r="BG371" s="7">
        <f t="shared" si="290"/>
        <v>11.396999999999798</v>
      </c>
      <c r="BI371" s="4">
        <f t="shared" si="309"/>
        <v>366</v>
      </c>
      <c r="BJ371" t="s">
        <v>23</v>
      </c>
      <c r="BK371" s="7">
        <f t="shared" si="291"/>
        <v>0.6483685503685227</v>
      </c>
      <c r="BL371" s="7">
        <f t="shared" si="292"/>
        <v>12.073000000000203</v>
      </c>
      <c r="BN371" s="4">
        <f t="shared" si="310"/>
        <v>366</v>
      </c>
      <c r="BO371" s="1" t="s">
        <v>9</v>
      </c>
      <c r="BP371" s="7">
        <f t="shared" si="293"/>
        <v>0.60652722772273404</v>
      </c>
      <c r="BQ371" s="7">
        <f t="shared" si="294"/>
        <v>13.073000000000203</v>
      </c>
      <c r="BS371" s="4">
        <f t="shared" si="311"/>
        <v>366</v>
      </c>
      <c r="BT371" s="11" t="s">
        <v>22</v>
      </c>
      <c r="BU371" s="7">
        <f t="shared" si="295"/>
        <v>0.46245431472083082</v>
      </c>
      <c r="BV371" s="7">
        <f t="shared" si="296"/>
        <v>14.073000000000203</v>
      </c>
      <c r="BX371" s="4">
        <f t="shared" si="312"/>
        <v>366</v>
      </c>
      <c r="BY371" t="s">
        <v>22</v>
      </c>
      <c r="BZ371" s="7">
        <f t="shared" si="297"/>
        <v>0.1838111702127882</v>
      </c>
      <c r="CA371" s="7">
        <f t="shared" si="298"/>
        <v>15.073000000000203</v>
      </c>
    </row>
    <row r="372" spans="41:79">
      <c r="AO372" s="4">
        <f t="shared" si="305"/>
        <v>367</v>
      </c>
      <c r="AP372" t="s">
        <v>23</v>
      </c>
      <c r="AQ372" s="7">
        <f t="shared" si="283"/>
        <v>6.1158989361701916</v>
      </c>
      <c r="AR372" s="7">
        <f t="shared" si="284"/>
        <v>8.3979999999997972</v>
      </c>
      <c r="AT372" s="4">
        <f t="shared" si="306"/>
        <v>367</v>
      </c>
      <c r="AU372" s="11" t="s">
        <v>9</v>
      </c>
      <c r="AV372" s="7">
        <f t="shared" si="285"/>
        <v>5.8364923857867854</v>
      </c>
      <c r="AW372" s="7">
        <f t="shared" si="286"/>
        <v>9.3979999999997972</v>
      </c>
      <c r="AY372" s="4">
        <f t="shared" si="307"/>
        <v>367</v>
      </c>
      <c r="AZ372" s="1" t="s">
        <v>22</v>
      </c>
      <c r="BA372" s="7">
        <f t="shared" si="287"/>
        <v>5.6920247524752803</v>
      </c>
      <c r="BB372" s="7">
        <f t="shared" si="288"/>
        <v>10.397999999999797</v>
      </c>
      <c r="BD372" s="4">
        <f t="shared" si="308"/>
        <v>367</v>
      </c>
      <c r="BE372" t="s">
        <v>9</v>
      </c>
      <c r="BF372" s="7">
        <f t="shared" si="289"/>
        <v>5.6500687960688118</v>
      </c>
      <c r="BG372" s="7">
        <f t="shared" si="290"/>
        <v>11.397999999999797</v>
      </c>
      <c r="BI372" s="4">
        <f t="shared" si="309"/>
        <v>367</v>
      </c>
      <c r="BJ372" t="s">
        <v>22</v>
      </c>
      <c r="BK372" s="7">
        <f t="shared" si="291"/>
        <v>0.6329312039311763</v>
      </c>
      <c r="BL372" s="7">
        <f t="shared" si="292"/>
        <v>12.072000000000203</v>
      </c>
      <c r="BN372" s="4">
        <f t="shared" si="310"/>
        <v>367</v>
      </c>
      <c r="BO372" s="1" t="s">
        <v>9</v>
      </c>
      <c r="BP372" s="7">
        <f t="shared" si="293"/>
        <v>0.5909752475247142</v>
      </c>
      <c r="BQ372" s="7">
        <f t="shared" si="294"/>
        <v>13.072000000000203</v>
      </c>
      <c r="BS372" s="4">
        <f t="shared" si="311"/>
        <v>367</v>
      </c>
      <c r="BT372" s="11" t="s">
        <v>22</v>
      </c>
      <c r="BU372" s="7">
        <f t="shared" si="295"/>
        <v>0.44650761421321661</v>
      </c>
      <c r="BV372" s="7">
        <f t="shared" si="296"/>
        <v>14.072000000000203</v>
      </c>
      <c r="BX372" s="4">
        <f t="shared" si="312"/>
        <v>367</v>
      </c>
      <c r="BY372" t="s">
        <v>21</v>
      </c>
      <c r="BZ372" s="7">
        <f t="shared" si="297"/>
        <v>0.16710106382980947</v>
      </c>
      <c r="CA372" s="7">
        <f t="shared" si="298"/>
        <v>15.072000000000203</v>
      </c>
    </row>
    <row r="373" spans="41:79">
      <c r="AO373" s="4">
        <f t="shared" si="305"/>
        <v>368</v>
      </c>
      <c r="AP373" t="s">
        <v>23</v>
      </c>
      <c r="AQ373" s="7">
        <f t="shared" si="283"/>
        <v>6.1326090425531703</v>
      </c>
      <c r="AR373" s="7">
        <f t="shared" si="284"/>
        <v>8.3989999999997966</v>
      </c>
      <c r="AT373" s="4">
        <f t="shared" si="306"/>
        <v>368</v>
      </c>
      <c r="AU373" s="11" t="s">
        <v>9</v>
      </c>
      <c r="AV373" s="7">
        <f t="shared" si="285"/>
        <v>5.8524390862943996</v>
      </c>
      <c r="AW373" s="7">
        <f t="shared" si="286"/>
        <v>9.3989999999997966</v>
      </c>
      <c r="AY373" s="4">
        <f t="shared" si="307"/>
        <v>368</v>
      </c>
      <c r="AZ373" s="1" t="s">
        <v>21</v>
      </c>
      <c r="BA373" s="7">
        <f t="shared" si="287"/>
        <v>5.7075767326733002</v>
      </c>
      <c r="BB373" s="7">
        <f t="shared" si="288"/>
        <v>10.398999999999797</v>
      </c>
      <c r="BD373" s="4">
        <f t="shared" si="308"/>
        <v>368</v>
      </c>
      <c r="BE373" t="s">
        <v>9</v>
      </c>
      <c r="BF373" s="7">
        <f t="shared" si="289"/>
        <v>5.6655061425061586</v>
      </c>
      <c r="BG373" s="7">
        <f t="shared" si="290"/>
        <v>11.398999999999797</v>
      </c>
      <c r="BI373" s="4">
        <f t="shared" si="309"/>
        <v>368</v>
      </c>
      <c r="BJ373" t="s">
        <v>22</v>
      </c>
      <c r="BK373" s="7">
        <f t="shared" si="291"/>
        <v>0.6174938574938299</v>
      </c>
      <c r="BL373" s="7">
        <f t="shared" si="292"/>
        <v>12.071000000000204</v>
      </c>
      <c r="BN373" s="4">
        <f t="shared" si="310"/>
        <v>368</v>
      </c>
      <c r="BO373" s="1" t="s">
        <v>23</v>
      </c>
      <c r="BP373" s="7">
        <f t="shared" si="293"/>
        <v>0.57542326732669435</v>
      </c>
      <c r="BQ373" s="7">
        <f t="shared" si="294"/>
        <v>13.071000000000204</v>
      </c>
      <c r="BS373" s="4">
        <f t="shared" si="311"/>
        <v>368</v>
      </c>
      <c r="BT373" s="11" t="s">
        <v>22</v>
      </c>
      <c r="BU373" s="7">
        <f t="shared" si="295"/>
        <v>0.4305609137056024</v>
      </c>
      <c r="BV373" s="7">
        <f t="shared" si="296"/>
        <v>14.071000000000204</v>
      </c>
      <c r="BX373" s="4">
        <f t="shared" si="312"/>
        <v>368</v>
      </c>
      <c r="BY373" t="s">
        <v>21</v>
      </c>
      <c r="BZ373" s="7">
        <f t="shared" si="297"/>
        <v>0.15039095744683073</v>
      </c>
      <c r="CA373" s="7">
        <f t="shared" si="298"/>
        <v>15.071000000000204</v>
      </c>
    </row>
    <row r="374" spans="41:79">
      <c r="AO374" s="4">
        <f t="shared" si="305"/>
        <v>369</v>
      </c>
      <c r="AP374" t="s">
        <v>22</v>
      </c>
      <c r="AQ374" s="7">
        <f t="shared" si="283"/>
        <v>6.1493191489361489</v>
      </c>
      <c r="AR374" s="7">
        <f t="shared" si="284"/>
        <v>8.3999999999997961</v>
      </c>
      <c r="AT374" s="4">
        <f t="shared" si="306"/>
        <v>369</v>
      </c>
      <c r="AU374" s="11" t="s">
        <v>23</v>
      </c>
      <c r="AV374" s="7">
        <f t="shared" si="285"/>
        <v>5.8683857868020137</v>
      </c>
      <c r="AW374" s="7">
        <f t="shared" si="286"/>
        <v>9.3999999999997961</v>
      </c>
      <c r="AY374" s="4">
        <f t="shared" si="307"/>
        <v>369</v>
      </c>
      <c r="AZ374" s="1" t="s">
        <v>21</v>
      </c>
      <c r="BA374" s="7">
        <f t="shared" si="287"/>
        <v>5.7231287128713202</v>
      </c>
      <c r="BB374" s="7">
        <f t="shared" si="288"/>
        <v>10.399999999999796</v>
      </c>
      <c r="BD374" s="4">
        <f t="shared" si="308"/>
        <v>369</v>
      </c>
      <c r="BE374" t="s">
        <v>9</v>
      </c>
      <c r="BF374" s="7">
        <f t="shared" si="289"/>
        <v>5.6809434889435053</v>
      </c>
      <c r="BG374" s="7">
        <f t="shared" si="290"/>
        <v>11.399999999999796</v>
      </c>
      <c r="BI374" s="4">
        <f t="shared" si="309"/>
        <v>369</v>
      </c>
      <c r="BJ374" t="s">
        <v>22</v>
      </c>
      <c r="BK374" s="7">
        <f t="shared" si="291"/>
        <v>0.6020565110564835</v>
      </c>
      <c r="BL374" s="7">
        <f t="shared" si="292"/>
        <v>12.070000000000205</v>
      </c>
      <c r="BN374" s="4">
        <f t="shared" si="310"/>
        <v>369</v>
      </c>
      <c r="BO374" s="1" t="s">
        <v>23</v>
      </c>
      <c r="BP374" s="7">
        <f t="shared" si="293"/>
        <v>0.55987128712867451</v>
      </c>
      <c r="BQ374" s="7">
        <f t="shared" si="294"/>
        <v>13.070000000000205</v>
      </c>
      <c r="BS374" s="4">
        <f t="shared" si="311"/>
        <v>369</v>
      </c>
      <c r="BT374" s="11" t="s">
        <v>21</v>
      </c>
      <c r="BU374" s="7">
        <f t="shared" si="295"/>
        <v>0.41461421319798819</v>
      </c>
      <c r="BV374" s="7">
        <f t="shared" si="296"/>
        <v>14.070000000000205</v>
      </c>
      <c r="BX374" s="4">
        <f t="shared" si="312"/>
        <v>369</v>
      </c>
      <c r="BY374" t="s">
        <v>9</v>
      </c>
      <c r="BZ374" s="7">
        <f t="shared" si="297"/>
        <v>0.133680851063852</v>
      </c>
      <c r="CA374" s="7">
        <f t="shared" si="298"/>
        <v>15.070000000000205</v>
      </c>
    </row>
    <row r="375" spans="41:79">
      <c r="AO375" s="4">
        <f t="shared" si="305"/>
        <v>370</v>
      </c>
      <c r="AP375" t="s">
        <v>22</v>
      </c>
      <c r="AQ375" s="7">
        <f t="shared" si="283"/>
        <v>6.1660292553191276</v>
      </c>
      <c r="AR375" s="7">
        <f t="shared" si="284"/>
        <v>8.4009999999997955</v>
      </c>
      <c r="AT375" s="4">
        <f t="shared" si="306"/>
        <v>370</v>
      </c>
      <c r="AU375" s="11" t="s">
        <v>23</v>
      </c>
      <c r="AV375" s="7">
        <f t="shared" si="285"/>
        <v>5.8843324873096279</v>
      </c>
      <c r="AW375" s="7">
        <f t="shared" si="286"/>
        <v>9.4009999999997955</v>
      </c>
      <c r="AY375" s="4">
        <f t="shared" si="307"/>
        <v>370</v>
      </c>
      <c r="AZ375" s="1" t="s">
        <v>9</v>
      </c>
      <c r="BA375" s="7">
        <f t="shared" si="287"/>
        <v>5.7386806930693401</v>
      </c>
      <c r="BB375" s="7">
        <f t="shared" si="288"/>
        <v>10.400999999999796</v>
      </c>
      <c r="BD375" s="4">
        <f t="shared" si="308"/>
        <v>370</v>
      </c>
      <c r="BE375" t="s">
        <v>23</v>
      </c>
      <c r="BF375" s="7">
        <f t="shared" si="289"/>
        <v>5.696380835380852</v>
      </c>
      <c r="BG375" s="7">
        <f t="shared" si="290"/>
        <v>11.400999999999796</v>
      </c>
      <c r="BI375" s="4">
        <f t="shared" si="309"/>
        <v>370</v>
      </c>
      <c r="BJ375" t="s">
        <v>21</v>
      </c>
      <c r="BK375" s="7">
        <f t="shared" si="291"/>
        <v>0.5866191646191371</v>
      </c>
      <c r="BL375" s="7">
        <f t="shared" si="292"/>
        <v>12.069000000000205</v>
      </c>
      <c r="BN375" s="4">
        <f t="shared" si="310"/>
        <v>370</v>
      </c>
      <c r="BO375" s="1" t="s">
        <v>22</v>
      </c>
      <c r="BP375" s="7">
        <f t="shared" si="293"/>
        <v>0.54431930693065467</v>
      </c>
      <c r="BQ375" s="7">
        <f t="shared" si="294"/>
        <v>13.069000000000205</v>
      </c>
      <c r="BS375" s="4">
        <f t="shared" si="311"/>
        <v>370</v>
      </c>
      <c r="BT375" s="11" t="s">
        <v>21</v>
      </c>
      <c r="BU375" s="7">
        <f t="shared" si="295"/>
        <v>0.39866751269037398</v>
      </c>
      <c r="BV375" s="7">
        <f t="shared" si="296"/>
        <v>14.069000000000205</v>
      </c>
      <c r="BX375" s="4">
        <f t="shared" si="312"/>
        <v>370</v>
      </c>
      <c r="BY375" t="s">
        <v>9</v>
      </c>
      <c r="BZ375" s="7">
        <f t="shared" si="297"/>
        <v>0.11697074468087328</v>
      </c>
      <c r="CA375" s="7">
        <f t="shared" si="298"/>
        <v>15.069000000000205</v>
      </c>
    </row>
    <row r="376" spans="41:79">
      <c r="AO376" s="4">
        <f t="shared" si="305"/>
        <v>371</v>
      </c>
      <c r="AP376" t="s">
        <v>20</v>
      </c>
      <c r="AQ376" s="7">
        <f t="shared" si="283"/>
        <v>6.1827393617021063</v>
      </c>
      <c r="AR376" s="7">
        <f t="shared" si="284"/>
        <v>8.401999999999795</v>
      </c>
      <c r="AT376" s="4">
        <f t="shared" si="306"/>
        <v>371</v>
      </c>
      <c r="AU376" s="11" t="s">
        <v>22</v>
      </c>
      <c r="AV376" s="7">
        <f t="shared" si="285"/>
        <v>5.900279187817242</v>
      </c>
      <c r="AW376" s="7">
        <f t="shared" si="286"/>
        <v>9.401999999999795</v>
      </c>
      <c r="AY376" s="4">
        <f t="shared" si="307"/>
        <v>371</v>
      </c>
      <c r="AZ376" s="1" t="s">
        <v>9</v>
      </c>
      <c r="BA376" s="7">
        <f t="shared" si="287"/>
        <v>5.7542326732673601</v>
      </c>
      <c r="BB376" s="7">
        <f t="shared" si="288"/>
        <v>10.401999999999795</v>
      </c>
      <c r="BD376" s="4">
        <f t="shared" si="308"/>
        <v>371</v>
      </c>
      <c r="BE376" t="s">
        <v>23</v>
      </c>
      <c r="BF376" s="7">
        <f t="shared" si="289"/>
        <v>5.7118181818181988</v>
      </c>
      <c r="BG376" s="7">
        <f t="shared" si="290"/>
        <v>11.401999999999795</v>
      </c>
      <c r="BI376" s="4">
        <f t="shared" si="309"/>
        <v>371</v>
      </c>
      <c r="BJ376" t="s">
        <v>21</v>
      </c>
      <c r="BK376" s="7">
        <f t="shared" si="291"/>
        <v>0.5711818181817907</v>
      </c>
      <c r="BL376" s="7">
        <f t="shared" si="292"/>
        <v>12.068000000000206</v>
      </c>
      <c r="BN376" s="4">
        <f t="shared" si="310"/>
        <v>371</v>
      </c>
      <c r="BO376" s="1" t="s">
        <v>22</v>
      </c>
      <c r="BP376" s="7">
        <f t="shared" si="293"/>
        <v>0.52876732673263482</v>
      </c>
      <c r="BQ376" s="7">
        <f t="shared" si="294"/>
        <v>13.068000000000206</v>
      </c>
      <c r="BS376" s="4">
        <f t="shared" si="311"/>
        <v>371</v>
      </c>
      <c r="BT376" s="11" t="s">
        <v>9</v>
      </c>
      <c r="BU376" s="7">
        <f t="shared" si="295"/>
        <v>0.38272081218275977</v>
      </c>
      <c r="BV376" s="7">
        <f t="shared" si="296"/>
        <v>14.068000000000206</v>
      </c>
      <c r="BX376" s="4">
        <f t="shared" si="312"/>
        <v>371</v>
      </c>
      <c r="BY376" t="s">
        <v>19</v>
      </c>
      <c r="BZ376" s="7">
        <f t="shared" si="297"/>
        <v>0.10026063829789456</v>
      </c>
      <c r="CA376" s="7">
        <f t="shared" si="298"/>
        <v>15.068000000000206</v>
      </c>
    </row>
    <row r="377" spans="41:79">
      <c r="AO377" s="4">
        <f t="shared" si="305"/>
        <v>372</v>
      </c>
      <c r="AP377" t="s">
        <v>20</v>
      </c>
      <c r="AQ377" s="7">
        <f t="shared" si="283"/>
        <v>6.1994494680850849</v>
      </c>
      <c r="AR377" s="7">
        <f t="shared" si="284"/>
        <v>8.4029999999997944</v>
      </c>
      <c r="AT377" s="4">
        <f t="shared" si="306"/>
        <v>372</v>
      </c>
      <c r="AU377" s="11" t="s">
        <v>22</v>
      </c>
      <c r="AV377" s="7">
        <f t="shared" si="285"/>
        <v>5.9162258883248562</v>
      </c>
      <c r="AW377" s="7">
        <f t="shared" si="286"/>
        <v>9.4029999999997944</v>
      </c>
      <c r="AY377" s="4">
        <f t="shared" si="307"/>
        <v>372</v>
      </c>
      <c r="AZ377" s="1" t="s">
        <v>9</v>
      </c>
      <c r="BA377" s="7">
        <f t="shared" si="287"/>
        <v>5.7697846534653801</v>
      </c>
      <c r="BB377" s="7">
        <f t="shared" si="288"/>
        <v>10.402999999999794</v>
      </c>
      <c r="BD377" s="4">
        <f t="shared" si="308"/>
        <v>372</v>
      </c>
      <c r="BE377" t="s">
        <v>22</v>
      </c>
      <c r="BF377" s="7">
        <f t="shared" si="289"/>
        <v>5.7272555282555455</v>
      </c>
      <c r="BG377" s="7">
        <f t="shared" si="290"/>
        <v>11.402999999999794</v>
      </c>
      <c r="BI377" s="4">
        <f t="shared" si="309"/>
        <v>372</v>
      </c>
      <c r="BJ377" t="s">
        <v>9</v>
      </c>
      <c r="BK377" s="7">
        <f t="shared" si="291"/>
        <v>0.5557444717444443</v>
      </c>
      <c r="BL377" s="7">
        <f t="shared" si="292"/>
        <v>12.067000000000206</v>
      </c>
      <c r="BN377" s="4">
        <f t="shared" si="310"/>
        <v>372</v>
      </c>
      <c r="BO377" s="1" t="s">
        <v>22</v>
      </c>
      <c r="BP377" s="7">
        <f t="shared" si="293"/>
        <v>0.51321534653461498</v>
      </c>
      <c r="BQ377" s="7">
        <f t="shared" si="294"/>
        <v>13.067000000000206</v>
      </c>
      <c r="BS377" s="4">
        <f t="shared" si="311"/>
        <v>372</v>
      </c>
      <c r="BT377" s="11" t="s">
        <v>9</v>
      </c>
      <c r="BU377" s="7">
        <f t="shared" si="295"/>
        <v>0.36677411167514556</v>
      </c>
      <c r="BV377" s="7">
        <f t="shared" si="296"/>
        <v>14.067000000000206</v>
      </c>
      <c r="BX377" s="4">
        <f t="shared" si="312"/>
        <v>372</v>
      </c>
      <c r="BY377" t="s">
        <v>19</v>
      </c>
      <c r="BZ377" s="7">
        <f t="shared" si="297"/>
        <v>8.3550531914915835E-2</v>
      </c>
      <c r="CA377" s="7">
        <f t="shared" si="298"/>
        <v>15.067000000000206</v>
      </c>
    </row>
    <row r="378" spans="41:79">
      <c r="AO378" s="4">
        <f t="shared" si="305"/>
        <v>373</v>
      </c>
      <c r="AP378" t="s">
        <v>9</v>
      </c>
      <c r="AQ378" s="7">
        <f t="shared" si="283"/>
        <v>6.2161595744680636</v>
      </c>
      <c r="AR378" s="7">
        <f t="shared" si="284"/>
        <v>8.4039999999997939</v>
      </c>
      <c r="AT378" s="4">
        <f t="shared" si="306"/>
        <v>373</v>
      </c>
      <c r="AU378" s="11" t="s">
        <v>21</v>
      </c>
      <c r="AV378" s="7">
        <f t="shared" si="285"/>
        <v>5.9321725888324703</v>
      </c>
      <c r="AW378" s="7">
        <f t="shared" si="286"/>
        <v>9.4039999999997939</v>
      </c>
      <c r="AY378" s="4">
        <f t="shared" si="307"/>
        <v>373</v>
      </c>
      <c r="AZ378" s="1" t="s">
        <v>23</v>
      </c>
      <c r="BA378" s="7">
        <f t="shared" si="287"/>
        <v>5.7853366336634</v>
      </c>
      <c r="BB378" s="7">
        <f t="shared" si="288"/>
        <v>10.403999999999794</v>
      </c>
      <c r="BD378" s="4">
        <f t="shared" si="308"/>
        <v>373</v>
      </c>
      <c r="BE378" t="s">
        <v>22</v>
      </c>
      <c r="BF378" s="7">
        <f t="shared" si="289"/>
        <v>5.7426928746928922</v>
      </c>
      <c r="BG378" s="7">
        <f t="shared" si="290"/>
        <v>11.403999999999794</v>
      </c>
      <c r="BI378" s="4">
        <f t="shared" si="309"/>
        <v>373</v>
      </c>
      <c r="BJ378" t="s">
        <v>9</v>
      </c>
      <c r="BK378" s="7">
        <f t="shared" si="291"/>
        <v>0.5403071253070979</v>
      </c>
      <c r="BL378" s="7">
        <f t="shared" si="292"/>
        <v>12.066000000000207</v>
      </c>
      <c r="BN378" s="4">
        <f t="shared" si="310"/>
        <v>373</v>
      </c>
      <c r="BO378" s="1" t="s">
        <v>21</v>
      </c>
      <c r="BP378" s="7">
        <f t="shared" si="293"/>
        <v>0.49766336633659519</v>
      </c>
      <c r="BQ378" s="7">
        <f t="shared" si="294"/>
        <v>13.066000000000207</v>
      </c>
      <c r="BS378" s="4">
        <f t="shared" si="311"/>
        <v>373</v>
      </c>
      <c r="BT378" s="11" t="s">
        <v>23</v>
      </c>
      <c r="BU378" s="7">
        <f t="shared" si="295"/>
        <v>0.35082741116753136</v>
      </c>
      <c r="BV378" s="7">
        <f t="shared" si="296"/>
        <v>14.066000000000207</v>
      </c>
      <c r="BX378" s="4">
        <f t="shared" si="312"/>
        <v>373</v>
      </c>
      <c r="BY378" t="s">
        <v>22</v>
      </c>
      <c r="BZ378" s="7">
        <f t="shared" si="297"/>
        <v>6.6840425531937114E-2</v>
      </c>
      <c r="CA378" s="7">
        <f t="shared" si="298"/>
        <v>15.066000000000207</v>
      </c>
    </row>
    <row r="379" spans="41:79">
      <c r="AO379" s="4">
        <f t="shared" si="305"/>
        <v>374</v>
      </c>
      <c r="AP379" t="s">
        <v>9</v>
      </c>
      <c r="AQ379" s="7">
        <f t="shared" si="283"/>
        <v>6.2328696808510422</v>
      </c>
      <c r="AR379" s="7">
        <f t="shared" si="284"/>
        <v>8.4049999999997933</v>
      </c>
      <c r="AT379" s="4">
        <f t="shared" si="306"/>
        <v>374</v>
      </c>
      <c r="AU379" s="11" t="s">
        <v>21</v>
      </c>
      <c r="AV379" s="7">
        <f t="shared" si="285"/>
        <v>5.9481192893400845</v>
      </c>
      <c r="AW379" s="7">
        <f t="shared" si="286"/>
        <v>9.4049999999997933</v>
      </c>
      <c r="AY379" s="4">
        <f t="shared" si="307"/>
        <v>374</v>
      </c>
      <c r="AZ379" s="1" t="s">
        <v>23</v>
      </c>
      <c r="BA379" s="7">
        <f t="shared" si="287"/>
        <v>5.80088861386142</v>
      </c>
      <c r="BB379" s="7">
        <f t="shared" si="288"/>
        <v>10.404999999999793</v>
      </c>
      <c r="BD379" s="4">
        <f t="shared" si="308"/>
        <v>374</v>
      </c>
      <c r="BE379" t="s">
        <v>22</v>
      </c>
      <c r="BF379" s="7">
        <f t="shared" si="289"/>
        <v>5.758130221130239</v>
      </c>
      <c r="BG379" s="7">
        <f t="shared" si="290"/>
        <v>11.404999999999793</v>
      </c>
      <c r="BI379" s="4">
        <f t="shared" si="309"/>
        <v>374</v>
      </c>
      <c r="BJ379" t="s">
        <v>9</v>
      </c>
      <c r="BK379" s="7">
        <f t="shared" si="291"/>
        <v>0.5248697788697515</v>
      </c>
      <c r="BL379" s="7">
        <f t="shared" si="292"/>
        <v>12.065000000000207</v>
      </c>
      <c r="BN379" s="4">
        <f t="shared" si="310"/>
        <v>374</v>
      </c>
      <c r="BO379" s="1" t="s">
        <v>21</v>
      </c>
      <c r="BP379" s="7">
        <f t="shared" si="293"/>
        <v>0.4821113861385754</v>
      </c>
      <c r="BQ379" s="7">
        <f t="shared" si="294"/>
        <v>13.065000000000207</v>
      </c>
      <c r="BS379" s="4">
        <f t="shared" si="311"/>
        <v>374</v>
      </c>
      <c r="BT379" s="11" t="s">
        <v>23</v>
      </c>
      <c r="BU379" s="7">
        <f t="shared" si="295"/>
        <v>0.33488071065991715</v>
      </c>
      <c r="BV379" s="7">
        <f t="shared" si="296"/>
        <v>14.065000000000207</v>
      </c>
      <c r="BX379" s="4">
        <f t="shared" si="312"/>
        <v>374</v>
      </c>
      <c r="BY379" t="s">
        <v>22</v>
      </c>
      <c r="BZ379" s="7">
        <f t="shared" si="297"/>
        <v>5.0130319148958394E-2</v>
      </c>
      <c r="CA379" s="7">
        <f t="shared" si="298"/>
        <v>15.065000000000207</v>
      </c>
    </row>
    <row r="380" spans="41:79">
      <c r="AO380" s="4">
        <f t="shared" si="305"/>
        <v>375</v>
      </c>
      <c r="AP380" t="s">
        <v>9</v>
      </c>
      <c r="AQ380" s="7">
        <f t="shared" si="283"/>
        <v>6.2495797872340209</v>
      </c>
      <c r="AR380" s="7">
        <f t="shared" si="284"/>
        <v>8.4059999999997927</v>
      </c>
      <c r="AT380" s="4">
        <f t="shared" si="306"/>
        <v>375</v>
      </c>
      <c r="AU380" s="11" t="s">
        <v>21</v>
      </c>
      <c r="AV380" s="7">
        <f t="shared" si="285"/>
        <v>5.9640659898476986</v>
      </c>
      <c r="AW380" s="7">
        <f t="shared" si="286"/>
        <v>9.4059999999997927</v>
      </c>
      <c r="AY380" s="4">
        <f t="shared" si="307"/>
        <v>375</v>
      </c>
      <c r="AZ380" s="1" t="s">
        <v>22</v>
      </c>
      <c r="BA380" s="7">
        <f t="shared" si="287"/>
        <v>5.8164405940594399</v>
      </c>
      <c r="BB380" s="7">
        <f t="shared" si="288"/>
        <v>10.405999999999793</v>
      </c>
      <c r="BD380" s="4">
        <f t="shared" si="308"/>
        <v>375</v>
      </c>
      <c r="BE380" t="s">
        <v>21</v>
      </c>
      <c r="BF380" s="7">
        <f t="shared" si="289"/>
        <v>5.7735675675675857</v>
      </c>
      <c r="BG380" s="7">
        <f t="shared" si="290"/>
        <v>11.405999999999793</v>
      </c>
      <c r="BI380" s="4">
        <f t="shared" si="309"/>
        <v>375</v>
      </c>
      <c r="BJ380" t="s">
        <v>23</v>
      </c>
      <c r="BK380" s="7">
        <f t="shared" si="291"/>
        <v>0.5094324324324051</v>
      </c>
      <c r="BL380" s="7">
        <f t="shared" si="292"/>
        <v>12.064000000000208</v>
      </c>
      <c r="BN380" s="4">
        <f t="shared" si="310"/>
        <v>375</v>
      </c>
      <c r="BO380" s="1" t="s">
        <v>9</v>
      </c>
      <c r="BP380" s="7">
        <f t="shared" si="293"/>
        <v>0.46655940594055562</v>
      </c>
      <c r="BQ380" s="7">
        <f t="shared" si="294"/>
        <v>13.064000000000208</v>
      </c>
      <c r="BS380" s="4">
        <f t="shared" si="311"/>
        <v>375</v>
      </c>
      <c r="BT380" s="11" t="s">
        <v>23</v>
      </c>
      <c r="BU380" s="7">
        <f t="shared" si="295"/>
        <v>0.31893401015230294</v>
      </c>
      <c r="BV380" s="7">
        <f t="shared" si="296"/>
        <v>14.064000000000208</v>
      </c>
      <c r="BX380" s="4">
        <f t="shared" si="312"/>
        <v>375</v>
      </c>
      <c r="BY380" t="s">
        <v>22</v>
      </c>
      <c r="BZ380" s="7">
        <f t="shared" si="297"/>
        <v>3.3420212765979673E-2</v>
      </c>
      <c r="CA380" s="7">
        <f t="shared" si="298"/>
        <v>15.064000000000208</v>
      </c>
    </row>
    <row r="381" spans="41:79">
      <c r="AO381" s="4">
        <f t="shared" si="305"/>
        <v>376</v>
      </c>
      <c r="AP381" t="s">
        <v>23</v>
      </c>
      <c r="AQ381" s="7">
        <f t="shared" si="283"/>
        <v>6.2662898936169995</v>
      </c>
      <c r="AR381" s="7">
        <f t="shared" si="284"/>
        <v>8.4069999999997922</v>
      </c>
      <c r="AT381" s="4">
        <f t="shared" si="306"/>
        <v>376</v>
      </c>
      <c r="AU381" s="11" t="s">
        <v>9</v>
      </c>
      <c r="AV381" s="7">
        <f t="shared" si="285"/>
        <v>5.9800126903553128</v>
      </c>
      <c r="AW381" s="7">
        <f t="shared" si="286"/>
        <v>9.4069999999997922</v>
      </c>
      <c r="AY381" s="4">
        <f t="shared" si="307"/>
        <v>376</v>
      </c>
      <c r="AZ381" s="1" t="s">
        <v>22</v>
      </c>
      <c r="BA381" s="7">
        <f t="shared" si="287"/>
        <v>5.8319925742574599</v>
      </c>
      <c r="BB381" s="7">
        <f t="shared" si="288"/>
        <v>10.406999999999792</v>
      </c>
      <c r="BD381" s="4">
        <f t="shared" si="308"/>
        <v>376</v>
      </c>
      <c r="BE381" t="s">
        <v>21</v>
      </c>
      <c r="BF381" s="7">
        <f t="shared" si="289"/>
        <v>5.7890049140049324</v>
      </c>
      <c r="BG381" s="7">
        <f t="shared" si="290"/>
        <v>11.406999999999792</v>
      </c>
      <c r="BI381" s="4">
        <f t="shared" si="309"/>
        <v>376</v>
      </c>
      <c r="BJ381" t="s">
        <v>23</v>
      </c>
      <c r="BK381" s="7">
        <f t="shared" si="291"/>
        <v>0.49399508599505865</v>
      </c>
      <c r="BL381" s="7">
        <f t="shared" si="292"/>
        <v>12.063000000000208</v>
      </c>
      <c r="BN381" s="4">
        <f t="shared" si="310"/>
        <v>376</v>
      </c>
      <c r="BO381" s="1" t="s">
        <v>9</v>
      </c>
      <c r="BP381" s="7">
        <f t="shared" si="293"/>
        <v>0.45100742574253583</v>
      </c>
      <c r="BQ381" s="7">
        <f t="shared" si="294"/>
        <v>13.063000000000208</v>
      </c>
      <c r="BS381" s="4">
        <f t="shared" si="311"/>
        <v>376</v>
      </c>
      <c r="BT381" s="11" t="s">
        <v>22</v>
      </c>
      <c r="BU381" s="7">
        <f t="shared" si="295"/>
        <v>0.30298730964468873</v>
      </c>
      <c r="BV381" s="7">
        <f t="shared" si="296"/>
        <v>14.063000000000208</v>
      </c>
      <c r="BX381" s="4">
        <f t="shared" si="312"/>
        <v>376</v>
      </c>
      <c r="BY381" t="s">
        <v>21</v>
      </c>
      <c r="BZ381" s="7">
        <f t="shared" si="297"/>
        <v>1.6710106383000949E-2</v>
      </c>
      <c r="CA381" s="7">
        <f t="shared" si="298"/>
        <v>15.063000000000208</v>
      </c>
    </row>
    <row r="382" spans="41:79">
      <c r="AO382" s="4"/>
      <c r="AT382" s="4">
        <f t="shared" si="306"/>
        <v>377</v>
      </c>
      <c r="AU382" s="11" t="s">
        <v>9</v>
      </c>
      <c r="AV382" s="7">
        <f t="shared" si="285"/>
        <v>5.995959390862927</v>
      </c>
      <c r="AW382" s="7">
        <f t="shared" si="286"/>
        <v>9.4079999999997916</v>
      </c>
      <c r="AY382" s="4">
        <f t="shared" si="307"/>
        <v>377</v>
      </c>
      <c r="AZ382" s="1" t="s">
        <v>22</v>
      </c>
      <c r="BA382" s="7">
        <f t="shared" si="287"/>
        <v>5.8475445544554798</v>
      </c>
      <c r="BB382" s="7">
        <f t="shared" si="288"/>
        <v>10.407999999999792</v>
      </c>
      <c r="BD382" s="4">
        <f t="shared" si="308"/>
        <v>377</v>
      </c>
      <c r="BE382" t="s">
        <v>9</v>
      </c>
      <c r="BF382" s="7">
        <f t="shared" si="289"/>
        <v>5.8044422604422792</v>
      </c>
      <c r="BG382" s="7">
        <f t="shared" si="290"/>
        <v>11.407999999999792</v>
      </c>
      <c r="BI382" s="4">
        <f t="shared" si="309"/>
        <v>377</v>
      </c>
      <c r="BJ382" t="s">
        <v>22</v>
      </c>
      <c r="BK382" s="7">
        <f t="shared" si="291"/>
        <v>0.47855773955771219</v>
      </c>
      <c r="BL382" s="7">
        <f t="shared" si="292"/>
        <v>12.062000000000209</v>
      </c>
      <c r="BN382" s="4">
        <f t="shared" si="310"/>
        <v>377</v>
      </c>
      <c r="BO382" s="1" t="s">
        <v>9</v>
      </c>
      <c r="BP382" s="7">
        <f t="shared" si="293"/>
        <v>0.43545544554451604</v>
      </c>
      <c r="BQ382" s="7">
        <f t="shared" si="294"/>
        <v>13.062000000000209</v>
      </c>
      <c r="BS382" s="4">
        <f t="shared" si="311"/>
        <v>377</v>
      </c>
      <c r="BT382" s="11" t="s">
        <v>22</v>
      </c>
      <c r="BU382" s="7">
        <f t="shared" si="295"/>
        <v>0.28704060913707452</v>
      </c>
      <c r="BV382" s="7">
        <f t="shared" si="296"/>
        <v>14.062000000000209</v>
      </c>
      <c r="BZ382" s="7"/>
    </row>
    <row r="383" spans="41:79">
      <c r="AO383" s="4"/>
      <c r="AT383" s="4">
        <f t="shared" si="306"/>
        <v>378</v>
      </c>
      <c r="AU383" s="11" t="s">
        <v>23</v>
      </c>
      <c r="AV383" s="7">
        <f t="shared" si="285"/>
        <v>6.0119060913705411</v>
      </c>
      <c r="AW383" s="7">
        <f t="shared" si="286"/>
        <v>9.4089999999997911</v>
      </c>
      <c r="AY383" s="4">
        <f t="shared" si="307"/>
        <v>378</v>
      </c>
      <c r="AZ383" s="1" t="s">
        <v>21</v>
      </c>
      <c r="BA383" s="7">
        <f t="shared" si="287"/>
        <v>5.8630965346534998</v>
      </c>
      <c r="BB383" s="7">
        <f t="shared" si="288"/>
        <v>10.408999999999791</v>
      </c>
      <c r="BD383" s="4">
        <f t="shared" si="308"/>
        <v>378</v>
      </c>
      <c r="BE383" t="s">
        <v>9</v>
      </c>
      <c r="BF383" s="7">
        <f t="shared" si="289"/>
        <v>5.8198796068796259</v>
      </c>
      <c r="BG383" s="7">
        <f t="shared" si="290"/>
        <v>11.408999999999791</v>
      </c>
      <c r="BI383" s="4">
        <f t="shared" si="309"/>
        <v>378</v>
      </c>
      <c r="BJ383" t="s">
        <v>22</v>
      </c>
      <c r="BK383" s="7">
        <f t="shared" si="291"/>
        <v>0.46312039312036574</v>
      </c>
      <c r="BL383" s="7">
        <f t="shared" si="292"/>
        <v>12.06100000000021</v>
      </c>
      <c r="BN383" s="4">
        <f t="shared" si="310"/>
        <v>378</v>
      </c>
      <c r="BO383" s="1" t="s">
        <v>23</v>
      </c>
      <c r="BP383" s="7">
        <f t="shared" si="293"/>
        <v>0.41990346534649625</v>
      </c>
      <c r="BQ383" s="7">
        <f t="shared" si="294"/>
        <v>13.06100000000021</v>
      </c>
      <c r="BS383" s="4">
        <f t="shared" si="311"/>
        <v>378</v>
      </c>
      <c r="BT383" s="11" t="s">
        <v>21</v>
      </c>
      <c r="BU383" s="7">
        <f t="shared" si="295"/>
        <v>0.27109390862946031</v>
      </c>
      <c r="BV383" s="7">
        <f t="shared" si="296"/>
        <v>14.06100000000021</v>
      </c>
    </row>
    <row r="384" spans="41:79">
      <c r="AO384" s="4"/>
      <c r="AT384" s="4">
        <f t="shared" si="306"/>
        <v>379</v>
      </c>
      <c r="AU384" s="11" t="s">
        <v>23</v>
      </c>
      <c r="AV384" s="7">
        <f t="shared" si="285"/>
        <v>6.0278527918781553</v>
      </c>
      <c r="AW384" s="7">
        <f t="shared" si="286"/>
        <v>9.4099999999997905</v>
      </c>
      <c r="AY384" s="4">
        <f t="shared" si="307"/>
        <v>379</v>
      </c>
      <c r="AZ384" s="1" t="s">
        <v>21</v>
      </c>
      <c r="BA384" s="7">
        <f t="shared" si="287"/>
        <v>5.8786485148515197</v>
      </c>
      <c r="BB384" s="7">
        <f t="shared" si="288"/>
        <v>10.409999999999791</v>
      </c>
      <c r="BD384" s="4">
        <f t="shared" si="308"/>
        <v>379</v>
      </c>
      <c r="BE384" t="s">
        <v>9</v>
      </c>
      <c r="BF384" s="7">
        <f t="shared" si="289"/>
        <v>5.8353169533169726</v>
      </c>
      <c r="BG384" s="7">
        <f t="shared" si="290"/>
        <v>11.409999999999791</v>
      </c>
      <c r="BI384" s="4">
        <f t="shared" si="309"/>
        <v>379</v>
      </c>
      <c r="BJ384" t="s">
        <v>22</v>
      </c>
      <c r="BK384" s="7">
        <f t="shared" si="291"/>
        <v>0.44768304668301928</v>
      </c>
      <c r="BL384" s="7">
        <f t="shared" si="292"/>
        <v>12.06000000000021</v>
      </c>
      <c r="BN384" s="4">
        <f t="shared" si="310"/>
        <v>379</v>
      </c>
      <c r="BO384" s="1" t="s">
        <v>23</v>
      </c>
      <c r="BP384" s="7">
        <f t="shared" si="293"/>
        <v>0.40435148514847646</v>
      </c>
      <c r="BQ384" s="7">
        <f t="shared" si="294"/>
        <v>13.06000000000021</v>
      </c>
      <c r="BS384" s="4">
        <f t="shared" si="311"/>
        <v>379</v>
      </c>
      <c r="BT384" s="11" t="s">
        <v>21</v>
      </c>
      <c r="BU384" s="7">
        <f t="shared" si="295"/>
        <v>0.2551472081218461</v>
      </c>
      <c r="BV384" s="7">
        <f t="shared" si="296"/>
        <v>14.06000000000021</v>
      </c>
    </row>
    <row r="385" spans="41:74">
      <c r="AO385" s="4"/>
      <c r="AT385" s="4">
        <f t="shared" si="306"/>
        <v>380</v>
      </c>
      <c r="AU385" s="11" t="s">
        <v>22</v>
      </c>
      <c r="AV385" s="7">
        <f t="shared" si="285"/>
        <v>6.0437994923857694</v>
      </c>
      <c r="AW385" s="7">
        <f t="shared" si="286"/>
        <v>9.41099999999979</v>
      </c>
      <c r="AY385" s="4">
        <f t="shared" si="307"/>
        <v>380</v>
      </c>
      <c r="AZ385" s="1" t="s">
        <v>9</v>
      </c>
      <c r="BA385" s="7">
        <f t="shared" si="287"/>
        <v>5.8942004950495397</v>
      </c>
      <c r="BB385" s="7">
        <f t="shared" si="288"/>
        <v>10.41099999999979</v>
      </c>
      <c r="BD385" s="4">
        <f t="shared" si="308"/>
        <v>380</v>
      </c>
      <c r="BE385" t="s">
        <v>23</v>
      </c>
      <c r="BF385" s="7">
        <f t="shared" si="289"/>
        <v>5.8507542997543194</v>
      </c>
      <c r="BG385" s="7">
        <f t="shared" si="290"/>
        <v>11.41099999999979</v>
      </c>
      <c r="BI385" s="4">
        <f t="shared" si="309"/>
        <v>380</v>
      </c>
      <c r="BJ385" t="s">
        <v>21</v>
      </c>
      <c r="BK385" s="7">
        <f t="shared" si="291"/>
        <v>0.43224570024567283</v>
      </c>
      <c r="BL385" s="7">
        <f t="shared" si="292"/>
        <v>12.059000000000211</v>
      </c>
      <c r="BN385" s="4">
        <f t="shared" si="310"/>
        <v>380</v>
      </c>
      <c r="BO385" s="1" t="s">
        <v>22</v>
      </c>
      <c r="BP385" s="7">
        <f t="shared" si="293"/>
        <v>0.38879950495045668</v>
      </c>
      <c r="BQ385" s="7">
        <f t="shared" si="294"/>
        <v>13.059000000000211</v>
      </c>
      <c r="BS385" s="4">
        <f t="shared" si="311"/>
        <v>380</v>
      </c>
      <c r="BT385" s="11" t="s">
        <v>9</v>
      </c>
      <c r="BU385" s="7">
        <f t="shared" si="295"/>
        <v>0.23920050761423189</v>
      </c>
      <c r="BV385" s="7">
        <f t="shared" si="296"/>
        <v>14.059000000000211</v>
      </c>
    </row>
    <row r="386" spans="41:74">
      <c r="AO386" s="4"/>
      <c r="AT386" s="4">
        <f t="shared" si="306"/>
        <v>381</v>
      </c>
      <c r="AU386" s="11" t="s">
        <v>22</v>
      </c>
      <c r="AV386" s="7">
        <f t="shared" si="285"/>
        <v>6.0597461928933836</v>
      </c>
      <c r="AW386" s="7">
        <f t="shared" si="286"/>
        <v>9.4119999999997894</v>
      </c>
      <c r="AY386" s="4">
        <f t="shared" si="307"/>
        <v>381</v>
      </c>
      <c r="AZ386" s="1" t="s">
        <v>9</v>
      </c>
      <c r="BA386" s="7">
        <f t="shared" si="287"/>
        <v>5.9097524752475596</v>
      </c>
      <c r="BB386" s="7">
        <f t="shared" si="288"/>
        <v>10.411999999999789</v>
      </c>
      <c r="BD386" s="4">
        <f t="shared" si="308"/>
        <v>381</v>
      </c>
      <c r="BE386" t="s">
        <v>23</v>
      </c>
      <c r="BF386" s="7">
        <f t="shared" si="289"/>
        <v>5.8661916461916661</v>
      </c>
      <c r="BG386" s="7">
        <f t="shared" si="290"/>
        <v>11.411999999999789</v>
      </c>
      <c r="BI386" s="4">
        <f t="shared" si="309"/>
        <v>381</v>
      </c>
      <c r="BJ386" t="s">
        <v>21</v>
      </c>
      <c r="BK386" s="7">
        <f t="shared" si="291"/>
        <v>0.41680835380832637</v>
      </c>
      <c r="BL386" s="7">
        <f t="shared" si="292"/>
        <v>12.058000000000211</v>
      </c>
      <c r="BN386" s="4">
        <f t="shared" si="310"/>
        <v>381</v>
      </c>
      <c r="BO386" s="1" t="s">
        <v>22</v>
      </c>
      <c r="BP386" s="7">
        <f t="shared" si="293"/>
        <v>0.37324752475243689</v>
      </c>
      <c r="BQ386" s="7">
        <f t="shared" si="294"/>
        <v>13.058000000000211</v>
      </c>
      <c r="BS386" s="4">
        <f t="shared" si="311"/>
        <v>381</v>
      </c>
      <c r="BT386" s="11" t="s">
        <v>9</v>
      </c>
      <c r="BU386" s="7">
        <f t="shared" si="295"/>
        <v>0.22325380710661769</v>
      </c>
      <c r="BV386" s="7">
        <f t="shared" si="296"/>
        <v>14.058000000000211</v>
      </c>
    </row>
    <row r="387" spans="41:74">
      <c r="AO387" s="4"/>
      <c r="AT387" s="4">
        <f t="shared" si="306"/>
        <v>382</v>
      </c>
      <c r="AU387" s="11" t="s">
        <v>22</v>
      </c>
      <c r="AV387" s="7">
        <f t="shared" si="285"/>
        <v>6.0756928934009977</v>
      </c>
      <c r="AW387" s="7">
        <f t="shared" si="286"/>
        <v>9.4129999999997889</v>
      </c>
      <c r="AY387" s="4">
        <f t="shared" si="307"/>
        <v>382</v>
      </c>
      <c r="AZ387" s="1" t="s">
        <v>9</v>
      </c>
      <c r="BA387" s="7">
        <f t="shared" si="287"/>
        <v>5.9253044554455796</v>
      </c>
      <c r="BB387" s="7">
        <f t="shared" si="288"/>
        <v>10.412999999999789</v>
      </c>
      <c r="BD387" s="4">
        <f t="shared" si="308"/>
        <v>382</v>
      </c>
      <c r="BE387" t="s">
        <v>22</v>
      </c>
      <c r="BF387" s="7">
        <f t="shared" si="289"/>
        <v>5.8816289926290128</v>
      </c>
      <c r="BG387" s="7">
        <f t="shared" si="290"/>
        <v>11.412999999999789</v>
      </c>
      <c r="BI387" s="4">
        <f t="shared" si="309"/>
        <v>382</v>
      </c>
      <c r="BJ387" t="s">
        <v>9</v>
      </c>
      <c r="BK387" s="7">
        <f t="shared" si="291"/>
        <v>0.40137100737097992</v>
      </c>
      <c r="BL387" s="7">
        <f t="shared" si="292"/>
        <v>12.057000000000212</v>
      </c>
      <c r="BN387" s="4">
        <f t="shared" si="310"/>
        <v>382</v>
      </c>
      <c r="BO387" s="1" t="s">
        <v>22</v>
      </c>
      <c r="BP387" s="7">
        <f t="shared" si="293"/>
        <v>0.3576955445544171</v>
      </c>
      <c r="BQ387" s="7">
        <f t="shared" si="294"/>
        <v>13.057000000000212</v>
      </c>
      <c r="BS387" s="4">
        <f t="shared" si="311"/>
        <v>382</v>
      </c>
      <c r="BT387" s="11" t="s">
        <v>9</v>
      </c>
      <c r="BU387" s="7">
        <f t="shared" si="295"/>
        <v>0.20730710659900348</v>
      </c>
      <c r="BV387" s="7">
        <f t="shared" si="296"/>
        <v>14.057000000000212</v>
      </c>
    </row>
    <row r="388" spans="41:74">
      <c r="AT388" s="4">
        <f t="shared" si="306"/>
        <v>383</v>
      </c>
      <c r="AU388" s="11" t="s">
        <v>21</v>
      </c>
      <c r="AV388" s="7">
        <f t="shared" si="285"/>
        <v>6.0916395939086119</v>
      </c>
      <c r="AW388" s="7">
        <f t="shared" si="286"/>
        <v>9.4139999999997883</v>
      </c>
      <c r="AY388" s="4">
        <f t="shared" si="307"/>
        <v>383</v>
      </c>
      <c r="AZ388" s="1" t="s">
        <v>23</v>
      </c>
      <c r="BA388" s="7">
        <f t="shared" si="287"/>
        <v>5.9408564356435996</v>
      </c>
      <c r="BB388" s="7">
        <f t="shared" si="288"/>
        <v>10.413999999999788</v>
      </c>
      <c r="BD388" s="4">
        <f t="shared" si="308"/>
        <v>383</v>
      </c>
      <c r="BE388" t="s">
        <v>22</v>
      </c>
      <c r="BF388" s="7">
        <f t="shared" si="289"/>
        <v>5.8970663390663596</v>
      </c>
      <c r="BG388" s="7">
        <f t="shared" si="290"/>
        <v>11.413999999999788</v>
      </c>
      <c r="BI388" s="4">
        <f t="shared" si="309"/>
        <v>383</v>
      </c>
      <c r="BJ388" t="s">
        <v>9</v>
      </c>
      <c r="BK388" s="7">
        <f t="shared" si="291"/>
        <v>0.38593366093363346</v>
      </c>
      <c r="BL388" s="7">
        <f t="shared" si="292"/>
        <v>12.056000000000212</v>
      </c>
      <c r="BN388" s="4">
        <f t="shared" si="310"/>
        <v>383</v>
      </c>
      <c r="BO388" s="1" t="s">
        <v>21</v>
      </c>
      <c r="BP388" s="7">
        <f t="shared" si="293"/>
        <v>0.34214356435639731</v>
      </c>
      <c r="BQ388" s="7">
        <f t="shared" si="294"/>
        <v>13.056000000000212</v>
      </c>
      <c r="BS388" s="4">
        <f t="shared" si="311"/>
        <v>383</v>
      </c>
      <c r="BT388" s="11" t="s">
        <v>23</v>
      </c>
      <c r="BU388" s="7">
        <f t="shared" si="295"/>
        <v>0.19136040609138927</v>
      </c>
      <c r="BV388" s="7">
        <f t="shared" si="296"/>
        <v>14.056000000000212</v>
      </c>
    </row>
    <row r="389" spans="41:74">
      <c r="AT389" s="4">
        <f t="shared" si="306"/>
        <v>384</v>
      </c>
      <c r="AU389" s="11" t="s">
        <v>21</v>
      </c>
      <c r="AV389" s="7">
        <f t="shared" si="285"/>
        <v>6.107586294416226</v>
      </c>
      <c r="AW389" s="7">
        <f t="shared" si="286"/>
        <v>9.4149999999997878</v>
      </c>
      <c r="AY389" s="4">
        <f t="shared" si="307"/>
        <v>384</v>
      </c>
      <c r="AZ389" s="1" t="s">
        <v>23</v>
      </c>
      <c r="BA389" s="7">
        <f t="shared" si="287"/>
        <v>5.9564084158416195</v>
      </c>
      <c r="BB389" s="7">
        <f t="shared" si="288"/>
        <v>10.414999999999788</v>
      </c>
      <c r="BD389" s="4">
        <f t="shared" si="308"/>
        <v>384</v>
      </c>
      <c r="BE389" t="s">
        <v>22</v>
      </c>
      <c r="BF389" s="7">
        <f t="shared" si="289"/>
        <v>5.9125036855037063</v>
      </c>
      <c r="BG389" s="7">
        <f t="shared" si="290"/>
        <v>11.414999999999788</v>
      </c>
      <c r="BI389" s="4">
        <f t="shared" si="309"/>
        <v>384</v>
      </c>
      <c r="BJ389" t="s">
        <v>9</v>
      </c>
      <c r="BK389" s="7">
        <f t="shared" si="291"/>
        <v>0.370496314496287</v>
      </c>
      <c r="BL389" s="7">
        <f t="shared" si="292"/>
        <v>12.055000000000213</v>
      </c>
      <c r="BN389" s="4">
        <f t="shared" si="310"/>
        <v>384</v>
      </c>
      <c r="BO389" s="1" t="s">
        <v>21</v>
      </c>
      <c r="BP389" s="7">
        <f t="shared" si="293"/>
        <v>0.32659158415837752</v>
      </c>
      <c r="BQ389" s="7">
        <f t="shared" si="294"/>
        <v>13.055000000000213</v>
      </c>
      <c r="BS389" s="4">
        <f t="shared" si="311"/>
        <v>384</v>
      </c>
      <c r="BT389" s="11" t="s">
        <v>23</v>
      </c>
      <c r="BU389" s="7">
        <f t="shared" si="295"/>
        <v>0.17541370558377506</v>
      </c>
      <c r="BV389" s="7">
        <f t="shared" si="296"/>
        <v>14.055000000000213</v>
      </c>
    </row>
    <row r="390" spans="41:74">
      <c r="AT390" s="4">
        <f t="shared" si="306"/>
        <v>385</v>
      </c>
      <c r="AU390" s="11" t="s">
        <v>9</v>
      </c>
      <c r="AV390" s="7">
        <f t="shared" si="285"/>
        <v>6.1235329949238402</v>
      </c>
      <c r="AW390" s="7">
        <f t="shared" si="286"/>
        <v>9.4159999999997872</v>
      </c>
      <c r="AY390" s="4">
        <f t="shared" si="307"/>
        <v>385</v>
      </c>
      <c r="AZ390" s="1" t="s">
        <v>22</v>
      </c>
      <c r="BA390" s="7">
        <f t="shared" si="287"/>
        <v>5.9719603960396395</v>
      </c>
      <c r="BB390" s="7">
        <f t="shared" si="288"/>
        <v>10.415999999999787</v>
      </c>
      <c r="BD390" s="4">
        <f t="shared" si="308"/>
        <v>385</v>
      </c>
      <c r="BE390" t="s">
        <v>21</v>
      </c>
      <c r="BF390" s="7">
        <f t="shared" si="289"/>
        <v>5.927941031941053</v>
      </c>
      <c r="BG390" s="7">
        <f t="shared" si="290"/>
        <v>11.415999999999787</v>
      </c>
      <c r="BI390" s="4">
        <f t="shared" si="309"/>
        <v>385</v>
      </c>
      <c r="BJ390" t="s">
        <v>23</v>
      </c>
      <c r="BK390" s="7">
        <f t="shared" si="291"/>
        <v>0.35505896805894055</v>
      </c>
      <c r="BL390" s="7">
        <f t="shared" si="292"/>
        <v>12.054000000000213</v>
      </c>
      <c r="BN390" s="4">
        <f t="shared" si="310"/>
        <v>385</v>
      </c>
      <c r="BO390" s="1" t="s">
        <v>9</v>
      </c>
      <c r="BP390" s="7">
        <f t="shared" si="293"/>
        <v>0.31103960396035774</v>
      </c>
      <c r="BQ390" s="7">
        <f t="shared" si="294"/>
        <v>13.054000000000213</v>
      </c>
      <c r="BS390" s="4">
        <f t="shared" si="311"/>
        <v>385</v>
      </c>
      <c r="BT390" s="11" t="s">
        <v>22</v>
      </c>
      <c r="BU390" s="7">
        <f t="shared" si="295"/>
        <v>0.15946700507616085</v>
      </c>
      <c r="BV390" s="7">
        <f t="shared" si="296"/>
        <v>14.054000000000213</v>
      </c>
    </row>
    <row r="391" spans="41:74">
      <c r="AT391" s="4">
        <f t="shared" si="306"/>
        <v>386</v>
      </c>
      <c r="AU391" s="11" t="s">
        <v>9</v>
      </c>
      <c r="AV391" s="7">
        <f t="shared" si="285"/>
        <v>6.1394796954314543</v>
      </c>
      <c r="AW391" s="7">
        <f t="shared" si="286"/>
        <v>9.4169999999997867</v>
      </c>
      <c r="AY391" s="4">
        <f t="shared" si="307"/>
        <v>386</v>
      </c>
      <c r="AZ391" s="1" t="s">
        <v>22</v>
      </c>
      <c r="BA391" s="7">
        <f t="shared" si="287"/>
        <v>5.9875123762376594</v>
      </c>
      <c r="BB391" s="7">
        <f t="shared" si="288"/>
        <v>10.416999999999787</v>
      </c>
      <c r="BD391" s="4">
        <f t="shared" si="308"/>
        <v>386</v>
      </c>
      <c r="BE391" t="s">
        <v>21</v>
      </c>
      <c r="BF391" s="7">
        <f t="shared" si="289"/>
        <v>5.9433783783783998</v>
      </c>
      <c r="BG391" s="7">
        <f t="shared" si="290"/>
        <v>11.416999999999787</v>
      </c>
      <c r="BI391" s="4">
        <f t="shared" si="309"/>
        <v>386</v>
      </c>
      <c r="BJ391" t="s">
        <v>23</v>
      </c>
      <c r="BK391" s="7">
        <f t="shared" si="291"/>
        <v>0.33962162162159409</v>
      </c>
      <c r="BL391" s="7">
        <f t="shared" si="292"/>
        <v>12.053000000000214</v>
      </c>
      <c r="BN391" s="4">
        <f t="shared" si="310"/>
        <v>386</v>
      </c>
      <c r="BO391" s="1" t="s">
        <v>9</v>
      </c>
      <c r="BP391" s="7">
        <f t="shared" si="293"/>
        <v>0.29548762376233795</v>
      </c>
      <c r="BQ391" s="7">
        <f t="shared" si="294"/>
        <v>13.053000000000214</v>
      </c>
      <c r="BS391" s="4">
        <f t="shared" si="311"/>
        <v>386</v>
      </c>
      <c r="BT391" s="11" t="s">
        <v>22</v>
      </c>
      <c r="BU391" s="7">
        <f t="shared" si="295"/>
        <v>0.14352030456854664</v>
      </c>
      <c r="BV391" s="7">
        <f t="shared" si="296"/>
        <v>14.053000000000214</v>
      </c>
    </row>
    <row r="392" spans="41:74">
      <c r="AT392" s="4">
        <f t="shared" si="306"/>
        <v>387</v>
      </c>
      <c r="AU392" s="11" t="s">
        <v>9</v>
      </c>
      <c r="AV392" s="7">
        <f t="shared" ref="AV392:AV399" si="313">AV391+2*3.1415/394</f>
        <v>6.1554263959390685</v>
      </c>
      <c r="AW392" s="7">
        <f t="shared" ref="AW392:AW399" si="314">AW391+0.001</f>
        <v>9.4179999999997861</v>
      </c>
      <c r="AY392" s="4">
        <f t="shared" si="307"/>
        <v>387</v>
      </c>
      <c r="AZ392" s="1" t="s">
        <v>22</v>
      </c>
      <c r="BA392" s="7">
        <f t="shared" ref="BA392:BA409" si="315">BA391+2*3.1415/404</f>
        <v>6.0030643564356794</v>
      </c>
      <c r="BB392" s="7">
        <f t="shared" ref="BB392:BB409" si="316">BB391+0.001</f>
        <v>10.417999999999786</v>
      </c>
      <c r="BD392" s="4">
        <f t="shared" si="308"/>
        <v>387</v>
      </c>
      <c r="BE392" t="s">
        <v>9</v>
      </c>
      <c r="BF392" s="7">
        <f t="shared" ref="BF392:BF412" si="317">BF391+2*3.1415/407</f>
        <v>5.9588157248157465</v>
      </c>
      <c r="BG392" s="7">
        <f t="shared" ref="BG392:BG412" si="318">BG391+0.001</f>
        <v>11.417999999999786</v>
      </c>
      <c r="BI392" s="4">
        <f t="shared" si="309"/>
        <v>387</v>
      </c>
      <c r="BJ392" t="s">
        <v>22</v>
      </c>
      <c r="BK392" s="7">
        <f t="shared" ref="BK392:BK412" si="319">BK391-2*3.1415/407</f>
        <v>0.32418427518424764</v>
      </c>
      <c r="BL392" s="7">
        <f t="shared" ref="BL392:BL412" si="320">BL391-0.001</f>
        <v>12.052000000000215</v>
      </c>
      <c r="BN392" s="4">
        <f t="shared" si="310"/>
        <v>387</v>
      </c>
      <c r="BO392" s="1" t="s">
        <v>9</v>
      </c>
      <c r="BP392" s="7">
        <f t="shared" ref="BP392:BP409" si="321">BP391-2*3.1415/404</f>
        <v>0.27993564356431816</v>
      </c>
      <c r="BQ392" s="7">
        <f t="shared" ref="BQ392:BQ409" si="322">BQ391-0.001</f>
        <v>13.052000000000215</v>
      </c>
      <c r="BS392" s="4">
        <f t="shared" si="311"/>
        <v>387</v>
      </c>
      <c r="BT392" s="11" t="s">
        <v>22</v>
      </c>
      <c r="BU392" s="7">
        <f t="shared" ref="BU392:BU399" si="323">BU391-2*3.1415/394</f>
        <v>0.12757360406093243</v>
      </c>
      <c r="BV392" s="7">
        <f t="shared" ref="BV392:BV399" si="324">BV391-0.001</f>
        <v>14.052000000000215</v>
      </c>
    </row>
    <row r="393" spans="41:74">
      <c r="AT393" s="4">
        <f t="shared" ref="AT393" si="325">AT392+1</f>
        <v>388</v>
      </c>
      <c r="AU393" s="1" t="s">
        <v>19</v>
      </c>
      <c r="AV393" s="7">
        <f t="shared" si="313"/>
        <v>6.1713730964466826</v>
      </c>
      <c r="AW393" s="7">
        <f t="shared" si="314"/>
        <v>9.4189999999997855</v>
      </c>
      <c r="AY393" s="4">
        <f t="shared" ref="AY393:AY409" si="326">AY392+1</f>
        <v>388</v>
      </c>
      <c r="AZ393" s="1" t="s">
        <v>21</v>
      </c>
      <c r="BA393" s="7">
        <f t="shared" si="315"/>
        <v>6.0186163366336993</v>
      </c>
      <c r="BB393" s="7">
        <f t="shared" si="316"/>
        <v>10.418999999999786</v>
      </c>
      <c r="BD393" s="4">
        <f t="shared" ref="BD393:BD412" si="327">BD392+1</f>
        <v>388</v>
      </c>
      <c r="BE393" t="s">
        <v>9</v>
      </c>
      <c r="BF393" s="7">
        <f t="shared" si="317"/>
        <v>5.9742530712530932</v>
      </c>
      <c r="BG393" s="7">
        <f t="shared" si="318"/>
        <v>11.418999999999786</v>
      </c>
      <c r="BI393" s="4">
        <f t="shared" ref="BI393:BI412" si="328">BI392+1</f>
        <v>388</v>
      </c>
      <c r="BJ393" t="s">
        <v>22</v>
      </c>
      <c r="BK393" s="7">
        <f t="shared" si="319"/>
        <v>0.30874692874690118</v>
      </c>
      <c r="BL393" s="7">
        <f t="shared" si="320"/>
        <v>12.051000000000215</v>
      </c>
      <c r="BN393" s="4">
        <f t="shared" ref="BN393:BN409" si="329">BN392+1</f>
        <v>388</v>
      </c>
      <c r="BO393" s="1" t="s">
        <v>23</v>
      </c>
      <c r="BP393" s="7">
        <f t="shared" si="321"/>
        <v>0.26438366336629837</v>
      </c>
      <c r="BQ393" s="7">
        <f t="shared" si="322"/>
        <v>13.051000000000215</v>
      </c>
      <c r="BS393" s="4">
        <f t="shared" si="311"/>
        <v>388</v>
      </c>
      <c r="BT393" s="1" t="s">
        <v>20</v>
      </c>
      <c r="BU393" s="7">
        <f t="shared" si="323"/>
        <v>0.11162690355331822</v>
      </c>
      <c r="BV393" s="7">
        <f t="shared" si="324"/>
        <v>14.051000000000215</v>
      </c>
    </row>
    <row r="394" spans="41:74">
      <c r="AT394" s="4">
        <f t="shared" si="306"/>
        <v>389</v>
      </c>
      <c r="AU394" s="1" t="s">
        <v>19</v>
      </c>
      <c r="AV394" s="7">
        <f t="shared" si="313"/>
        <v>6.1873197969542968</v>
      </c>
      <c r="AW394" s="7">
        <f t="shared" si="314"/>
        <v>9.419999999999785</v>
      </c>
      <c r="AY394" s="4">
        <f t="shared" si="326"/>
        <v>389</v>
      </c>
      <c r="AZ394" s="1" t="s">
        <v>21</v>
      </c>
      <c r="BA394" s="7">
        <f t="shared" si="315"/>
        <v>6.0341683168317193</v>
      </c>
      <c r="BB394" s="7">
        <f t="shared" si="316"/>
        <v>10.419999999999785</v>
      </c>
      <c r="BD394" s="4">
        <f t="shared" si="327"/>
        <v>389</v>
      </c>
      <c r="BE394" t="s">
        <v>9</v>
      </c>
      <c r="BF394" s="7">
        <f t="shared" si="317"/>
        <v>5.98969041769044</v>
      </c>
      <c r="BG394" s="7">
        <f t="shared" si="318"/>
        <v>11.419999999999785</v>
      </c>
      <c r="BI394" s="4">
        <f t="shared" si="328"/>
        <v>389</v>
      </c>
      <c r="BJ394" t="s">
        <v>22</v>
      </c>
      <c r="BK394" s="7">
        <f t="shared" si="319"/>
        <v>0.29330958230955473</v>
      </c>
      <c r="BL394" s="7">
        <f t="shared" si="320"/>
        <v>12.050000000000216</v>
      </c>
      <c r="BN394" s="4">
        <f t="shared" si="329"/>
        <v>389</v>
      </c>
      <c r="BO394" s="1" t="s">
        <v>23</v>
      </c>
      <c r="BP394" s="7">
        <f t="shared" si="321"/>
        <v>0.24883168316827856</v>
      </c>
      <c r="BQ394" s="7">
        <f t="shared" si="322"/>
        <v>13.050000000000216</v>
      </c>
      <c r="BS394" s="4">
        <f t="shared" si="311"/>
        <v>389</v>
      </c>
      <c r="BT394" s="1" t="s">
        <v>20</v>
      </c>
      <c r="BU394" s="7">
        <f t="shared" si="323"/>
        <v>9.5680203045704015E-2</v>
      </c>
      <c r="BV394" s="7">
        <f t="shared" si="324"/>
        <v>14.050000000000216</v>
      </c>
    </row>
    <row r="395" spans="41:74">
      <c r="AT395" s="4">
        <f t="shared" ref="AT395:AT399" si="330">AT394+1</f>
        <v>390</v>
      </c>
      <c r="AU395" s="1" t="s">
        <v>22</v>
      </c>
      <c r="AV395" s="7">
        <f t="shared" si="313"/>
        <v>6.2032664974619109</v>
      </c>
      <c r="AW395" s="7">
        <f t="shared" si="314"/>
        <v>9.4209999999997844</v>
      </c>
      <c r="AY395" s="4">
        <f t="shared" si="326"/>
        <v>390</v>
      </c>
      <c r="AZ395" s="1" t="s">
        <v>9</v>
      </c>
      <c r="BA395" s="7">
        <f t="shared" si="315"/>
        <v>6.0497202970297392</v>
      </c>
      <c r="BB395" s="7">
        <f t="shared" si="316"/>
        <v>10.420999999999784</v>
      </c>
      <c r="BD395" s="4">
        <f t="shared" si="327"/>
        <v>390</v>
      </c>
      <c r="BE395" t="s">
        <v>23</v>
      </c>
      <c r="BF395" s="7">
        <f t="shared" si="317"/>
        <v>6.0051277641277867</v>
      </c>
      <c r="BG395" s="7">
        <f t="shared" si="318"/>
        <v>11.420999999999784</v>
      </c>
      <c r="BI395" s="4">
        <f t="shared" si="328"/>
        <v>390</v>
      </c>
      <c r="BJ395" t="s">
        <v>21</v>
      </c>
      <c r="BK395" s="7">
        <f t="shared" si="319"/>
        <v>0.27787223587220827</v>
      </c>
      <c r="BL395" s="7">
        <f t="shared" si="320"/>
        <v>12.049000000000216</v>
      </c>
      <c r="BN395" s="4">
        <f t="shared" si="329"/>
        <v>390</v>
      </c>
      <c r="BO395" s="1" t="s">
        <v>22</v>
      </c>
      <c r="BP395" s="7">
        <f t="shared" si="321"/>
        <v>0.23327970297025874</v>
      </c>
      <c r="BQ395" s="7">
        <f t="shared" si="322"/>
        <v>13.049000000000216</v>
      </c>
      <c r="BS395" s="4">
        <f t="shared" ref="BS395:BS399" si="331">BS394+1</f>
        <v>390</v>
      </c>
      <c r="BT395" s="1" t="s">
        <v>9</v>
      </c>
      <c r="BU395" s="7">
        <f t="shared" si="323"/>
        <v>7.9733502538089807E-2</v>
      </c>
      <c r="BV395" s="7">
        <f t="shared" si="324"/>
        <v>14.049000000000216</v>
      </c>
    </row>
    <row r="396" spans="41:74">
      <c r="AT396" s="4">
        <f t="shared" si="330"/>
        <v>391</v>
      </c>
      <c r="AU396" s="1" t="s">
        <v>22</v>
      </c>
      <c r="AV396" s="7">
        <f t="shared" si="313"/>
        <v>6.2192131979695251</v>
      </c>
      <c r="AW396" s="7">
        <f t="shared" si="314"/>
        <v>9.4219999999997839</v>
      </c>
      <c r="AY396" s="4">
        <f t="shared" si="326"/>
        <v>391</v>
      </c>
      <c r="AZ396" s="1" t="s">
        <v>9</v>
      </c>
      <c r="BA396" s="7">
        <f t="shared" si="315"/>
        <v>6.0652722772277592</v>
      </c>
      <c r="BB396" s="7">
        <f t="shared" si="316"/>
        <v>10.421999999999784</v>
      </c>
      <c r="BD396" s="4">
        <f t="shared" si="327"/>
        <v>391</v>
      </c>
      <c r="BE396" t="s">
        <v>23</v>
      </c>
      <c r="BF396" s="7">
        <f t="shared" si="317"/>
        <v>6.0205651105651334</v>
      </c>
      <c r="BG396" s="7">
        <f t="shared" si="318"/>
        <v>11.421999999999784</v>
      </c>
      <c r="BI396" s="4">
        <f t="shared" si="328"/>
        <v>391</v>
      </c>
      <c r="BJ396" t="s">
        <v>21</v>
      </c>
      <c r="BK396" s="7">
        <f t="shared" si="319"/>
        <v>0.26243488943486182</v>
      </c>
      <c r="BL396" s="7">
        <f t="shared" si="320"/>
        <v>12.048000000000217</v>
      </c>
      <c r="BN396" s="4">
        <f t="shared" si="329"/>
        <v>391</v>
      </c>
      <c r="BO396" s="1" t="s">
        <v>22</v>
      </c>
      <c r="BP396" s="7">
        <f t="shared" si="321"/>
        <v>0.21772772277223892</v>
      </c>
      <c r="BQ396" s="7">
        <f t="shared" si="322"/>
        <v>13.048000000000217</v>
      </c>
      <c r="BS396" s="4">
        <f t="shared" si="331"/>
        <v>391</v>
      </c>
      <c r="BT396" s="1" t="s">
        <v>9</v>
      </c>
      <c r="BU396" s="7">
        <f t="shared" si="323"/>
        <v>6.3786802030475598E-2</v>
      </c>
      <c r="BV396" s="7">
        <f t="shared" si="324"/>
        <v>14.048000000000217</v>
      </c>
    </row>
    <row r="397" spans="41:74">
      <c r="AT397" s="4">
        <f t="shared" si="330"/>
        <v>392</v>
      </c>
      <c r="AU397" s="1" t="s">
        <v>22</v>
      </c>
      <c r="AV397" s="7">
        <f t="shared" si="313"/>
        <v>6.2351598984771393</v>
      </c>
      <c r="AW397" s="7">
        <f t="shared" si="314"/>
        <v>9.4229999999997833</v>
      </c>
      <c r="AY397" s="4">
        <f t="shared" si="326"/>
        <v>392</v>
      </c>
      <c r="AZ397" s="1" t="s">
        <v>9</v>
      </c>
      <c r="BA397" s="7">
        <f t="shared" si="315"/>
        <v>6.0808242574257791</v>
      </c>
      <c r="BB397" s="7">
        <f t="shared" si="316"/>
        <v>10.422999999999783</v>
      </c>
      <c r="BD397" s="4">
        <f t="shared" si="327"/>
        <v>392</v>
      </c>
      <c r="BE397" t="s">
        <v>22</v>
      </c>
      <c r="BF397" s="7">
        <f t="shared" si="317"/>
        <v>6.0360024570024802</v>
      </c>
      <c r="BG397" s="7">
        <f t="shared" si="318"/>
        <v>11.422999999999783</v>
      </c>
      <c r="BI397" s="4">
        <f t="shared" si="328"/>
        <v>392</v>
      </c>
      <c r="BJ397" t="s">
        <v>9</v>
      </c>
      <c r="BK397" s="7">
        <f t="shared" si="319"/>
        <v>0.24699754299751539</v>
      </c>
      <c r="BL397" s="7">
        <f t="shared" si="320"/>
        <v>12.047000000000217</v>
      </c>
      <c r="BN397" s="4">
        <f t="shared" si="329"/>
        <v>392</v>
      </c>
      <c r="BO397" s="1" t="s">
        <v>22</v>
      </c>
      <c r="BP397" s="7">
        <f t="shared" si="321"/>
        <v>0.20217574257421911</v>
      </c>
      <c r="BQ397" s="7">
        <f t="shared" si="322"/>
        <v>13.047000000000217</v>
      </c>
      <c r="BS397" s="4">
        <f t="shared" si="331"/>
        <v>392</v>
      </c>
      <c r="BT397" s="1" t="s">
        <v>9</v>
      </c>
      <c r="BU397" s="7">
        <f t="shared" si="323"/>
        <v>4.7840101522861382E-2</v>
      </c>
      <c r="BV397" s="7">
        <f t="shared" si="324"/>
        <v>14.047000000000217</v>
      </c>
    </row>
    <row r="398" spans="41:74">
      <c r="AT398" s="4">
        <f t="shared" si="330"/>
        <v>393</v>
      </c>
      <c r="AU398" s="1" t="s">
        <v>21</v>
      </c>
      <c r="AV398" s="7">
        <f t="shared" si="313"/>
        <v>6.2511065989847534</v>
      </c>
      <c r="AW398" s="7">
        <f t="shared" si="314"/>
        <v>9.4239999999997828</v>
      </c>
      <c r="AY398" s="4">
        <f t="shared" si="326"/>
        <v>393</v>
      </c>
      <c r="AZ398" s="1" t="s">
        <v>23</v>
      </c>
      <c r="BA398" s="7">
        <f t="shared" si="315"/>
        <v>6.0963762376237991</v>
      </c>
      <c r="BB398" s="7">
        <f t="shared" si="316"/>
        <v>10.423999999999783</v>
      </c>
      <c r="BD398" s="4">
        <f t="shared" si="327"/>
        <v>393</v>
      </c>
      <c r="BE398" t="s">
        <v>22</v>
      </c>
      <c r="BF398" s="7">
        <f t="shared" si="317"/>
        <v>6.0514398034398269</v>
      </c>
      <c r="BG398" s="7">
        <f t="shared" si="318"/>
        <v>11.423999999999783</v>
      </c>
      <c r="BI398" s="4">
        <f t="shared" si="328"/>
        <v>393</v>
      </c>
      <c r="BJ398" t="s">
        <v>9</v>
      </c>
      <c r="BK398" s="7">
        <f t="shared" si="319"/>
        <v>0.23156019656016896</v>
      </c>
      <c r="BL398" s="7">
        <f t="shared" si="320"/>
        <v>12.046000000000218</v>
      </c>
      <c r="BN398" s="4">
        <f t="shared" si="329"/>
        <v>393</v>
      </c>
      <c r="BO398" s="1" t="s">
        <v>21</v>
      </c>
      <c r="BP398" s="7">
        <f t="shared" si="321"/>
        <v>0.18662376237619929</v>
      </c>
      <c r="BQ398" s="7">
        <f t="shared" si="322"/>
        <v>13.046000000000218</v>
      </c>
      <c r="BS398" s="4">
        <f t="shared" si="331"/>
        <v>393</v>
      </c>
      <c r="BT398" s="1" t="s">
        <v>23</v>
      </c>
      <c r="BU398" s="7">
        <f t="shared" si="323"/>
        <v>3.1893401015247166E-2</v>
      </c>
      <c r="BV398" s="7">
        <f t="shared" si="324"/>
        <v>14.046000000000218</v>
      </c>
    </row>
    <row r="399" spans="41:74">
      <c r="AT399" s="4">
        <f t="shared" si="330"/>
        <v>394</v>
      </c>
      <c r="AU399" s="1" t="s">
        <v>21</v>
      </c>
      <c r="AV399" s="7">
        <f t="shared" si="313"/>
        <v>6.2670532994923676</v>
      </c>
      <c r="AW399" s="7">
        <f t="shared" si="314"/>
        <v>9.4249999999997822</v>
      </c>
      <c r="AY399" s="4">
        <f t="shared" si="326"/>
        <v>394</v>
      </c>
      <c r="AZ399" s="1" t="s">
        <v>23</v>
      </c>
      <c r="BA399" s="7">
        <f t="shared" si="315"/>
        <v>6.1119282178218191</v>
      </c>
      <c r="BB399" s="7">
        <f t="shared" si="316"/>
        <v>10.424999999999782</v>
      </c>
      <c r="BD399" s="4">
        <f t="shared" si="327"/>
        <v>394</v>
      </c>
      <c r="BE399" t="s">
        <v>22</v>
      </c>
      <c r="BF399" s="7">
        <f t="shared" si="317"/>
        <v>6.0668771498771736</v>
      </c>
      <c r="BG399" s="7">
        <f t="shared" si="318"/>
        <v>11.424999999999782</v>
      </c>
      <c r="BI399" s="4">
        <f t="shared" si="328"/>
        <v>394</v>
      </c>
      <c r="BJ399" t="s">
        <v>9</v>
      </c>
      <c r="BK399" s="7">
        <f t="shared" si="319"/>
        <v>0.21612285012282254</v>
      </c>
      <c r="BL399" s="7">
        <f t="shared" si="320"/>
        <v>12.045000000000218</v>
      </c>
      <c r="BN399" s="4">
        <f t="shared" si="329"/>
        <v>394</v>
      </c>
      <c r="BO399" s="1" t="s">
        <v>21</v>
      </c>
      <c r="BP399" s="7">
        <f t="shared" si="321"/>
        <v>0.17107178217817948</v>
      </c>
      <c r="BQ399" s="7">
        <f t="shared" si="322"/>
        <v>13.045000000000218</v>
      </c>
      <c r="BS399" s="4">
        <f t="shared" si="331"/>
        <v>394</v>
      </c>
      <c r="BT399" s="1" t="s">
        <v>23</v>
      </c>
      <c r="BU399" s="7">
        <f t="shared" si="323"/>
        <v>1.5946700507632951E-2</v>
      </c>
      <c r="BV399" s="7">
        <f t="shared" si="324"/>
        <v>14.045000000000218</v>
      </c>
    </row>
    <row r="400" spans="41:74">
      <c r="AY400" s="4">
        <f t="shared" si="326"/>
        <v>395</v>
      </c>
      <c r="AZ400" s="1" t="s">
        <v>22</v>
      </c>
      <c r="BA400" s="7">
        <f t="shared" si="315"/>
        <v>6.127480198019839</v>
      </c>
      <c r="BB400" s="7">
        <f t="shared" si="316"/>
        <v>10.425999999999782</v>
      </c>
      <c r="BD400" s="4">
        <f t="shared" si="327"/>
        <v>395</v>
      </c>
      <c r="BE400" t="s">
        <v>21</v>
      </c>
      <c r="BF400" s="7">
        <f t="shared" si="317"/>
        <v>6.0823144963145204</v>
      </c>
      <c r="BG400" s="7">
        <f t="shared" si="318"/>
        <v>11.425999999999782</v>
      </c>
      <c r="BI400" s="4">
        <f t="shared" si="328"/>
        <v>395</v>
      </c>
      <c r="BJ400" t="s">
        <v>23</v>
      </c>
      <c r="BK400" s="7">
        <f t="shared" si="319"/>
        <v>0.20068550368547611</v>
      </c>
      <c r="BL400" s="7">
        <f t="shared" si="320"/>
        <v>12.044000000000219</v>
      </c>
      <c r="BN400" s="4">
        <f t="shared" si="329"/>
        <v>395</v>
      </c>
      <c r="BO400" s="1" t="s">
        <v>9</v>
      </c>
      <c r="BP400" s="7">
        <f t="shared" si="321"/>
        <v>0.15551980198015966</v>
      </c>
      <c r="BQ400" s="7">
        <f t="shared" si="322"/>
        <v>13.044000000000219</v>
      </c>
      <c r="BU400" s="7"/>
      <c r="BV400" s="7"/>
    </row>
    <row r="401" spans="51:69">
      <c r="AY401" s="4">
        <f t="shared" si="326"/>
        <v>396</v>
      </c>
      <c r="AZ401" s="1" t="s">
        <v>22</v>
      </c>
      <c r="BA401" s="7">
        <f t="shared" si="315"/>
        <v>6.143032178217859</v>
      </c>
      <c r="BB401" s="7">
        <f t="shared" si="316"/>
        <v>10.426999999999781</v>
      </c>
      <c r="BD401" s="4">
        <f t="shared" si="327"/>
        <v>396</v>
      </c>
      <c r="BE401" t="s">
        <v>21</v>
      </c>
      <c r="BF401" s="7">
        <f t="shared" si="317"/>
        <v>6.0977518427518671</v>
      </c>
      <c r="BG401" s="7">
        <f t="shared" si="318"/>
        <v>11.426999999999781</v>
      </c>
      <c r="BI401" s="4">
        <f t="shared" si="328"/>
        <v>396</v>
      </c>
      <c r="BJ401" t="s">
        <v>23</v>
      </c>
      <c r="BK401" s="7">
        <f t="shared" si="319"/>
        <v>0.18524815724812968</v>
      </c>
      <c r="BL401" s="7">
        <f t="shared" si="320"/>
        <v>12.04300000000022</v>
      </c>
      <c r="BN401" s="4">
        <f t="shared" si="329"/>
        <v>396</v>
      </c>
      <c r="BO401" s="1" t="s">
        <v>9</v>
      </c>
      <c r="BP401" s="7">
        <f t="shared" si="321"/>
        <v>0.13996782178213985</v>
      </c>
      <c r="BQ401" s="7">
        <f t="shared" si="322"/>
        <v>13.04300000000022</v>
      </c>
    </row>
    <row r="402" spans="51:69">
      <c r="AY402" s="4">
        <f t="shared" si="326"/>
        <v>397</v>
      </c>
      <c r="AZ402" s="1" t="s">
        <v>22</v>
      </c>
      <c r="BA402" s="7">
        <f t="shared" si="315"/>
        <v>6.1585841584158789</v>
      </c>
      <c r="BB402" s="7">
        <f t="shared" si="316"/>
        <v>10.427999999999781</v>
      </c>
      <c r="BD402" s="4">
        <f t="shared" si="327"/>
        <v>397</v>
      </c>
      <c r="BE402" t="s">
        <v>21</v>
      </c>
      <c r="BF402" s="7">
        <f t="shared" si="317"/>
        <v>6.1131891891892138</v>
      </c>
      <c r="BG402" s="7">
        <f t="shared" si="318"/>
        <v>11.427999999999781</v>
      </c>
      <c r="BI402" s="4">
        <f t="shared" si="328"/>
        <v>397</v>
      </c>
      <c r="BJ402" t="s">
        <v>23</v>
      </c>
      <c r="BK402" s="7">
        <f t="shared" si="319"/>
        <v>0.16981081081078325</v>
      </c>
      <c r="BL402" s="7">
        <f t="shared" si="320"/>
        <v>12.04200000000022</v>
      </c>
      <c r="BN402" s="4">
        <f t="shared" si="329"/>
        <v>397</v>
      </c>
      <c r="BO402" s="1" t="s">
        <v>9</v>
      </c>
      <c r="BP402" s="7">
        <f t="shared" si="321"/>
        <v>0.12441584158412004</v>
      </c>
      <c r="BQ402" s="7">
        <f t="shared" si="322"/>
        <v>13.04200000000022</v>
      </c>
    </row>
    <row r="403" spans="51:69">
      <c r="AY403" s="4">
        <f t="shared" si="326"/>
        <v>398</v>
      </c>
      <c r="AZ403" s="1" t="s">
        <v>20</v>
      </c>
      <c r="BA403" s="7">
        <f t="shared" si="315"/>
        <v>6.1741361386138989</v>
      </c>
      <c r="BB403" s="7">
        <f t="shared" si="316"/>
        <v>10.42899999999978</v>
      </c>
      <c r="BD403" s="4">
        <f t="shared" si="327"/>
        <v>398</v>
      </c>
      <c r="BE403" t="s">
        <v>9</v>
      </c>
      <c r="BF403" s="7">
        <f t="shared" si="317"/>
        <v>6.1286265356265606</v>
      </c>
      <c r="BG403" s="7">
        <f t="shared" si="318"/>
        <v>11.42899999999978</v>
      </c>
      <c r="BI403" s="4">
        <f t="shared" si="328"/>
        <v>398</v>
      </c>
      <c r="BJ403" t="s">
        <v>22</v>
      </c>
      <c r="BK403" s="7">
        <f t="shared" si="319"/>
        <v>0.15437346437343683</v>
      </c>
      <c r="BL403" s="7">
        <f t="shared" si="320"/>
        <v>12.041000000000221</v>
      </c>
      <c r="BN403" s="4">
        <f t="shared" si="329"/>
        <v>398</v>
      </c>
      <c r="BO403" s="1" t="s">
        <v>19</v>
      </c>
      <c r="BP403" s="7">
        <f t="shared" si="321"/>
        <v>0.10886386138610024</v>
      </c>
      <c r="BQ403" s="7">
        <f t="shared" si="322"/>
        <v>13.041000000000221</v>
      </c>
    </row>
    <row r="404" spans="51:69">
      <c r="AY404" s="4">
        <f t="shared" si="326"/>
        <v>399</v>
      </c>
      <c r="AZ404" s="1" t="s">
        <v>20</v>
      </c>
      <c r="BA404" s="7">
        <f t="shared" si="315"/>
        <v>6.1896881188119188</v>
      </c>
      <c r="BB404" s="7">
        <f t="shared" si="316"/>
        <v>10.429999999999779</v>
      </c>
      <c r="BD404" s="4">
        <f t="shared" si="327"/>
        <v>399</v>
      </c>
      <c r="BE404" t="s">
        <v>9</v>
      </c>
      <c r="BF404" s="7">
        <f t="shared" si="317"/>
        <v>6.1440638820639073</v>
      </c>
      <c r="BG404" s="7">
        <f t="shared" si="318"/>
        <v>11.429999999999779</v>
      </c>
      <c r="BI404" s="4">
        <f t="shared" si="328"/>
        <v>399</v>
      </c>
      <c r="BJ404" t="s">
        <v>22</v>
      </c>
      <c r="BK404" s="7">
        <f t="shared" si="319"/>
        <v>0.1389361179360904</v>
      </c>
      <c r="BL404" s="7">
        <f t="shared" si="320"/>
        <v>12.040000000000221</v>
      </c>
      <c r="BN404" s="4">
        <f t="shared" si="329"/>
        <v>399</v>
      </c>
      <c r="BO404" s="1" t="s">
        <v>19</v>
      </c>
      <c r="BP404" s="7">
        <f t="shared" si="321"/>
        <v>9.3311881188080439E-2</v>
      </c>
      <c r="BQ404" s="7">
        <f t="shared" si="322"/>
        <v>13.040000000000221</v>
      </c>
    </row>
    <row r="405" spans="51:69">
      <c r="AY405" s="4">
        <f t="shared" si="326"/>
        <v>400</v>
      </c>
      <c r="AZ405" s="1" t="s">
        <v>9</v>
      </c>
      <c r="BA405" s="7">
        <f t="shared" si="315"/>
        <v>6.2052400990099388</v>
      </c>
      <c r="BB405" s="7">
        <f t="shared" si="316"/>
        <v>10.430999999999779</v>
      </c>
      <c r="BD405" s="4">
        <f t="shared" si="327"/>
        <v>400</v>
      </c>
      <c r="BE405" t="s">
        <v>9</v>
      </c>
      <c r="BF405" s="7">
        <f t="shared" si="317"/>
        <v>6.159501228501254</v>
      </c>
      <c r="BG405" s="7">
        <f t="shared" si="318"/>
        <v>11.430999999999779</v>
      </c>
      <c r="BI405" s="4">
        <f t="shared" si="328"/>
        <v>400</v>
      </c>
      <c r="BJ405" t="s">
        <v>22</v>
      </c>
      <c r="BK405" s="7">
        <f t="shared" si="319"/>
        <v>0.12349877149874396</v>
      </c>
      <c r="BL405" s="7">
        <f t="shared" si="320"/>
        <v>12.039000000000222</v>
      </c>
      <c r="BN405" s="4">
        <f t="shared" si="329"/>
        <v>400</v>
      </c>
      <c r="BO405" s="1" t="s">
        <v>22</v>
      </c>
      <c r="BP405" s="7">
        <f t="shared" si="321"/>
        <v>7.7759900990060637E-2</v>
      </c>
      <c r="BQ405" s="7">
        <f t="shared" si="322"/>
        <v>13.039000000000222</v>
      </c>
    </row>
    <row r="406" spans="51:69">
      <c r="AY406" s="4">
        <f t="shared" si="326"/>
        <v>401</v>
      </c>
      <c r="AZ406" s="1" t="s">
        <v>9</v>
      </c>
      <c r="BA406" s="7">
        <f t="shared" si="315"/>
        <v>6.2207920792079587</v>
      </c>
      <c r="BB406" s="7">
        <f t="shared" si="316"/>
        <v>10.431999999999778</v>
      </c>
      <c r="BD406" s="4">
        <f t="shared" si="327"/>
        <v>401</v>
      </c>
      <c r="BE406" s="1" t="s">
        <v>19</v>
      </c>
      <c r="BF406" s="7">
        <f t="shared" si="317"/>
        <v>6.1749385749386008</v>
      </c>
      <c r="BG406" s="7">
        <f t="shared" si="318"/>
        <v>11.431999999999778</v>
      </c>
      <c r="BI406" s="4">
        <f t="shared" si="328"/>
        <v>401</v>
      </c>
      <c r="BJ406" s="1" t="s">
        <v>20</v>
      </c>
      <c r="BK406" s="7">
        <f t="shared" si="319"/>
        <v>0.10806142506139751</v>
      </c>
      <c r="BL406" s="7">
        <f t="shared" si="320"/>
        <v>12.038000000000222</v>
      </c>
      <c r="BN406" s="4">
        <f t="shared" si="329"/>
        <v>401</v>
      </c>
      <c r="BO406" s="1" t="s">
        <v>22</v>
      </c>
      <c r="BP406" s="7">
        <f t="shared" si="321"/>
        <v>6.2207920792040836E-2</v>
      </c>
      <c r="BQ406" s="7">
        <f t="shared" si="322"/>
        <v>13.038000000000222</v>
      </c>
    </row>
    <row r="407" spans="51:69">
      <c r="AY407" s="4">
        <f t="shared" si="326"/>
        <v>402</v>
      </c>
      <c r="AZ407" s="1" t="s">
        <v>9</v>
      </c>
      <c r="BA407" s="7">
        <f t="shared" si="315"/>
        <v>6.2363440594059787</v>
      </c>
      <c r="BB407" s="7">
        <f t="shared" si="316"/>
        <v>10.432999999999778</v>
      </c>
      <c r="BD407" s="4">
        <f t="shared" si="327"/>
        <v>402</v>
      </c>
      <c r="BE407" s="1" t="s">
        <v>19</v>
      </c>
      <c r="BF407" s="7">
        <f t="shared" si="317"/>
        <v>6.1903759213759475</v>
      </c>
      <c r="BG407" s="7">
        <f t="shared" si="318"/>
        <v>11.432999999999778</v>
      </c>
      <c r="BI407" s="4">
        <f t="shared" si="328"/>
        <v>402</v>
      </c>
      <c r="BJ407" s="1" t="s">
        <v>20</v>
      </c>
      <c r="BK407" s="7">
        <f t="shared" si="319"/>
        <v>9.2624078624051073E-2</v>
      </c>
      <c r="BL407" s="7">
        <f t="shared" si="320"/>
        <v>12.037000000000223</v>
      </c>
      <c r="BN407" s="4">
        <f t="shared" si="329"/>
        <v>402</v>
      </c>
      <c r="BO407" s="1" t="s">
        <v>22</v>
      </c>
      <c r="BP407" s="7">
        <f t="shared" si="321"/>
        <v>4.6655940594021034E-2</v>
      </c>
      <c r="BQ407" s="7">
        <f t="shared" si="322"/>
        <v>13.037000000000223</v>
      </c>
    </row>
    <row r="408" spans="51:69">
      <c r="AY408" s="4">
        <f t="shared" si="326"/>
        <v>403</v>
      </c>
      <c r="AZ408" s="1" t="s">
        <v>23</v>
      </c>
      <c r="BA408" s="7">
        <f t="shared" si="315"/>
        <v>6.2518960396039986</v>
      </c>
      <c r="BB408" s="7">
        <f t="shared" si="316"/>
        <v>10.433999999999777</v>
      </c>
      <c r="BD408" s="4">
        <f t="shared" si="327"/>
        <v>403</v>
      </c>
      <c r="BE408" s="1" t="s">
        <v>22</v>
      </c>
      <c r="BF408" s="7">
        <f t="shared" si="317"/>
        <v>6.2058132678132942</v>
      </c>
      <c r="BG408" s="7">
        <f t="shared" si="318"/>
        <v>11.433999999999777</v>
      </c>
      <c r="BI408" s="4">
        <f t="shared" si="328"/>
        <v>403</v>
      </c>
      <c r="BJ408" s="1" t="s">
        <v>9</v>
      </c>
      <c r="BK408" s="7">
        <f t="shared" si="319"/>
        <v>7.7186732186704632E-2</v>
      </c>
      <c r="BL408" s="7">
        <f t="shared" si="320"/>
        <v>12.036000000000223</v>
      </c>
      <c r="BN408" s="4">
        <f t="shared" si="329"/>
        <v>403</v>
      </c>
      <c r="BO408" s="1" t="s">
        <v>21</v>
      </c>
      <c r="BP408" s="7">
        <f t="shared" si="321"/>
        <v>3.1103960396001232E-2</v>
      </c>
      <c r="BQ408" s="7">
        <f t="shared" si="322"/>
        <v>13.036000000000223</v>
      </c>
    </row>
    <row r="409" spans="51:69">
      <c r="AY409" s="4">
        <f t="shared" si="326"/>
        <v>404</v>
      </c>
      <c r="AZ409" s="1" t="s">
        <v>23</v>
      </c>
      <c r="BA409" s="7">
        <f t="shared" si="315"/>
        <v>6.2674480198020186</v>
      </c>
      <c r="BB409" s="7">
        <f t="shared" si="316"/>
        <v>10.434999999999777</v>
      </c>
      <c r="BD409" s="4">
        <f t="shared" si="327"/>
        <v>404</v>
      </c>
      <c r="BE409" s="1" t="s">
        <v>22</v>
      </c>
      <c r="BF409" s="7">
        <f t="shared" si="317"/>
        <v>6.221250614250641</v>
      </c>
      <c r="BG409" s="7">
        <f t="shared" si="318"/>
        <v>11.434999999999777</v>
      </c>
      <c r="BI409" s="4">
        <f t="shared" si="328"/>
        <v>404</v>
      </c>
      <c r="BJ409" s="1" t="s">
        <v>9</v>
      </c>
      <c r="BK409" s="7">
        <f t="shared" si="319"/>
        <v>6.174938574935819E-2</v>
      </c>
      <c r="BL409" s="7">
        <f t="shared" si="320"/>
        <v>12.035000000000224</v>
      </c>
      <c r="BN409" s="4">
        <f t="shared" si="329"/>
        <v>404</v>
      </c>
      <c r="BO409" s="1" t="s">
        <v>21</v>
      </c>
      <c r="BP409" s="7">
        <f t="shared" si="321"/>
        <v>1.5551980197981428E-2</v>
      </c>
      <c r="BQ409" s="7">
        <f t="shared" si="322"/>
        <v>13.035000000000224</v>
      </c>
    </row>
    <row r="410" spans="51:69">
      <c r="BD410" s="4">
        <f t="shared" si="327"/>
        <v>405</v>
      </c>
      <c r="BE410" s="1" t="s">
        <v>22</v>
      </c>
      <c r="BF410" s="7">
        <f t="shared" si="317"/>
        <v>6.2366879606879877</v>
      </c>
      <c r="BG410" s="7">
        <f t="shared" si="318"/>
        <v>11.435999999999776</v>
      </c>
      <c r="BI410" s="4">
        <f t="shared" si="328"/>
        <v>405</v>
      </c>
      <c r="BJ410" s="1" t="s">
        <v>9</v>
      </c>
      <c r="BK410" s="7">
        <f t="shared" si="319"/>
        <v>4.6312039312011749E-2</v>
      </c>
      <c r="BL410" s="7">
        <f t="shared" si="320"/>
        <v>12.034000000000225</v>
      </c>
      <c r="BP410" s="7"/>
    </row>
    <row r="411" spans="51:69">
      <c r="BD411" s="4">
        <f t="shared" si="327"/>
        <v>406</v>
      </c>
      <c r="BE411" s="1" t="s">
        <v>21</v>
      </c>
      <c r="BF411" s="7">
        <f t="shared" si="317"/>
        <v>6.2521253071253344</v>
      </c>
      <c r="BG411" s="7">
        <f t="shared" si="318"/>
        <v>11.436999999999776</v>
      </c>
      <c r="BI411" s="4">
        <f t="shared" si="328"/>
        <v>406</v>
      </c>
      <c r="BJ411" s="1" t="s">
        <v>23</v>
      </c>
      <c r="BK411" s="7">
        <f t="shared" si="319"/>
        <v>3.0874692874665311E-2</v>
      </c>
      <c r="BL411" s="7">
        <f t="shared" si="320"/>
        <v>12.033000000000225</v>
      </c>
    </row>
    <row r="412" spans="51:69">
      <c r="BD412" s="4">
        <f t="shared" si="327"/>
        <v>407</v>
      </c>
      <c r="BE412" s="1" t="s">
        <v>21</v>
      </c>
      <c r="BF412" s="7">
        <f t="shared" si="317"/>
        <v>6.2675626535626812</v>
      </c>
      <c r="BG412" s="7">
        <f t="shared" si="318"/>
        <v>11.437999999999775</v>
      </c>
      <c r="BI412" s="4">
        <f t="shared" si="328"/>
        <v>407</v>
      </c>
      <c r="BJ412" s="1" t="s">
        <v>23</v>
      </c>
      <c r="BK412" s="7">
        <f t="shared" si="319"/>
        <v>1.5437346437318873E-2</v>
      </c>
      <c r="BL412" s="7">
        <f t="shared" si="320"/>
        <v>12.032000000000226</v>
      </c>
    </row>
    <row r="413" spans="51:69">
      <c r="BD413" s="4"/>
      <c r="BI413" s="4"/>
      <c r="BK413" s="7"/>
      <c r="BL413" s="7"/>
    </row>
    <row r="414" spans="51:69">
      <c r="BK414" s="7"/>
      <c r="BL414" s="7"/>
    </row>
    <row r="415" spans="51:69">
      <c r="BK415" s="7"/>
      <c r="BL415" s="7"/>
    </row>
    <row r="416" spans="51:69">
      <c r="BK416" s="7"/>
      <c r="BL416" s="7"/>
    </row>
    <row r="417" spans="63:64">
      <c r="BK417" s="7"/>
      <c r="BL417" s="7"/>
    </row>
    <row r="418" spans="63:64">
      <c r="BK418" s="7"/>
      <c r="BL418" s="7"/>
    </row>
    <row r="419" spans="63:64">
      <c r="BK419" s="7"/>
      <c r="BL419" s="7"/>
    </row>
    <row r="420" spans="63:64">
      <c r="BK420" s="7"/>
      <c r="BL420" s="7"/>
    </row>
    <row r="421" spans="63:64">
      <c r="BK421" s="7"/>
      <c r="BL421" s="7"/>
    </row>
    <row r="422" spans="63:64">
      <c r="BK422" s="7"/>
      <c r="BL422" s="7"/>
    </row>
    <row r="423" spans="63:64">
      <c r="BK423" s="7"/>
      <c r="BL423" s="7"/>
    </row>
    <row r="424" spans="63:64">
      <c r="BK424" s="7"/>
      <c r="BL424" s="7"/>
    </row>
    <row r="425" spans="63:64">
      <c r="BK425" s="7"/>
      <c r="BL425" s="7"/>
    </row>
    <row r="426" spans="63:64">
      <c r="BK426" s="7"/>
      <c r="BL426" s="7"/>
    </row>
    <row r="427" spans="63:64">
      <c r="BK427" s="7"/>
      <c r="BL427" s="7"/>
    </row>
    <row r="428" spans="63:64">
      <c r="BK428" s="7"/>
      <c r="BL428" s="7"/>
    </row>
    <row r="429" spans="63:64">
      <c r="BK429" s="7"/>
      <c r="BL429" s="7"/>
    </row>
    <row r="430" spans="63:64">
      <c r="BK430" s="7"/>
      <c r="BL430" s="7"/>
    </row>
    <row r="431" spans="63:64">
      <c r="BK431" s="7"/>
      <c r="BL431" s="7"/>
    </row>
    <row r="432" spans="63:64">
      <c r="BK432" s="7"/>
      <c r="BL432" s="7"/>
    </row>
    <row r="433" spans="63:64">
      <c r="BK433" s="7"/>
      <c r="BL433" s="7"/>
    </row>
    <row r="434" spans="63:64">
      <c r="BK434" s="7"/>
      <c r="BL434" s="7"/>
    </row>
    <row r="435" spans="63:64">
      <c r="BK435" s="7"/>
      <c r="BL435" s="7"/>
    </row>
    <row r="436" spans="63:64">
      <c r="BK436" s="7"/>
      <c r="BL436" s="7"/>
    </row>
    <row r="437" spans="63:64">
      <c r="BK437" s="7"/>
      <c r="BL437" s="7"/>
    </row>
    <row r="438" spans="63:64">
      <c r="BK438" s="7"/>
      <c r="BL438" s="7"/>
    </row>
    <row r="439" spans="63:64">
      <c r="BK439" s="7"/>
      <c r="BL439" s="7"/>
    </row>
    <row r="440" spans="63:64">
      <c r="BK440" s="7"/>
      <c r="BL440" s="7"/>
    </row>
    <row r="441" spans="63:64">
      <c r="BK441" s="7"/>
      <c r="BL441" s="7"/>
    </row>
    <row r="442" spans="63:64">
      <c r="BK442" s="7"/>
      <c r="BL442" s="7"/>
    </row>
    <row r="443" spans="63:64">
      <c r="BK443" s="7"/>
      <c r="BL443" s="7"/>
    </row>
    <row r="444" spans="63:64">
      <c r="BK444" s="7"/>
      <c r="BL444" s="7"/>
    </row>
    <row r="445" spans="63:64">
      <c r="BK445" s="7"/>
      <c r="BL445" s="7"/>
    </row>
    <row r="446" spans="63:64">
      <c r="BK446" s="7"/>
      <c r="BL446" s="7"/>
    </row>
    <row r="447" spans="63:64">
      <c r="BK447" s="7"/>
      <c r="BL447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workbookViewId="0">
      <selection sqref="A1:A1048576"/>
    </sheetView>
  </sheetViews>
  <sheetFormatPr baseColWidth="10" defaultRowHeight="15" x14ac:dyDescent="0"/>
  <cols>
    <col min="2" max="2" width="8.1640625" customWidth="1"/>
    <col min="3" max="3" width="8.6640625" customWidth="1"/>
    <col min="4" max="12" width="8.6640625" bestFit="1" customWidth="1"/>
  </cols>
  <sheetData>
    <row r="1" spans="1:12">
      <c r="A1">
        <v>24</v>
      </c>
      <c r="B1">
        <v>23</v>
      </c>
      <c r="C1">
        <v>22</v>
      </c>
      <c r="D1" s="5">
        <v>21</v>
      </c>
      <c r="E1" s="5">
        <v>20</v>
      </c>
      <c r="F1" s="5">
        <v>19</v>
      </c>
      <c r="G1" s="5">
        <v>18</v>
      </c>
      <c r="H1" s="5">
        <v>17</v>
      </c>
      <c r="I1" s="5">
        <v>16</v>
      </c>
      <c r="J1" s="5">
        <v>15</v>
      </c>
      <c r="K1" s="5">
        <v>14</v>
      </c>
      <c r="L1" s="5">
        <v>13</v>
      </c>
    </row>
    <row r="2" spans="1:12">
      <c r="D2" s="5"/>
      <c r="E2" s="5"/>
      <c r="F2" s="5"/>
      <c r="G2" s="5"/>
      <c r="H2" s="5"/>
      <c r="I2" s="5"/>
      <c r="J2" s="5"/>
      <c r="K2" s="5"/>
      <c r="L2" s="5"/>
    </row>
    <row r="3" spans="1:12"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 t="s">
        <v>2</v>
      </c>
      <c r="B5" s="5" t="s">
        <v>2</v>
      </c>
      <c r="C5" s="5" t="s">
        <v>2</v>
      </c>
      <c r="D5" s="5" t="s">
        <v>2</v>
      </c>
      <c r="E5" s="5" t="s">
        <v>2</v>
      </c>
      <c r="F5" s="5" t="s">
        <v>2</v>
      </c>
      <c r="G5" s="5" t="s">
        <v>2</v>
      </c>
      <c r="H5" s="5" t="s">
        <v>2</v>
      </c>
      <c r="I5" s="5" t="s">
        <v>2</v>
      </c>
      <c r="J5" s="5" t="s">
        <v>2</v>
      </c>
      <c r="K5" s="5" t="s">
        <v>2</v>
      </c>
      <c r="L5" s="5" t="s">
        <v>2</v>
      </c>
    </row>
    <row r="6" spans="1:12">
      <c r="A6" s="12" t="s">
        <v>21</v>
      </c>
      <c r="B6" s="1" t="s">
        <v>23</v>
      </c>
      <c r="C6" t="s">
        <v>22</v>
      </c>
      <c r="D6" t="s">
        <v>23</v>
      </c>
      <c r="E6" t="s">
        <v>21</v>
      </c>
      <c r="F6" t="s">
        <v>23</v>
      </c>
      <c r="G6" s="1" t="s">
        <v>20</v>
      </c>
      <c r="H6" s="1" t="s">
        <v>19</v>
      </c>
      <c r="I6" t="s">
        <v>21</v>
      </c>
      <c r="J6" s="1" t="s">
        <v>22</v>
      </c>
      <c r="K6" s="1" t="s">
        <v>9</v>
      </c>
      <c r="L6" s="1" t="s">
        <v>22</v>
      </c>
    </row>
    <row r="7" spans="1:12">
      <c r="A7" s="12" t="s">
        <v>9</v>
      </c>
      <c r="B7" s="1" t="s">
        <v>22</v>
      </c>
      <c r="C7" t="s">
        <v>21</v>
      </c>
      <c r="D7" t="s">
        <v>22</v>
      </c>
      <c r="E7" t="s">
        <v>21</v>
      </c>
      <c r="F7" t="s">
        <v>23</v>
      </c>
      <c r="G7" s="1" t="s">
        <v>20</v>
      </c>
      <c r="H7" s="1" t="s">
        <v>19</v>
      </c>
      <c r="I7" t="s">
        <v>9</v>
      </c>
      <c r="J7" s="1" t="s">
        <v>22</v>
      </c>
      <c r="K7" s="1" t="s">
        <v>9</v>
      </c>
      <c r="L7" s="1" t="s">
        <v>22</v>
      </c>
    </row>
    <row r="8" spans="1:12">
      <c r="A8" s="12" t="s">
        <v>9</v>
      </c>
      <c r="B8" s="1" t="s">
        <v>22</v>
      </c>
      <c r="C8" t="s">
        <v>21</v>
      </c>
      <c r="D8" t="s">
        <v>22</v>
      </c>
      <c r="E8" t="s">
        <v>9</v>
      </c>
      <c r="F8" t="s">
        <v>22</v>
      </c>
      <c r="G8" s="1" t="s">
        <v>9</v>
      </c>
      <c r="H8" t="s">
        <v>22</v>
      </c>
      <c r="I8" t="s">
        <v>9</v>
      </c>
      <c r="J8" s="1" t="s">
        <v>22</v>
      </c>
      <c r="K8" s="1" t="s">
        <v>9</v>
      </c>
      <c r="L8" s="1" t="s">
        <v>22</v>
      </c>
    </row>
    <row r="9" spans="1:12">
      <c r="A9" s="12" t="s">
        <v>9</v>
      </c>
      <c r="B9" s="1" t="s">
        <v>22</v>
      </c>
      <c r="C9" t="s">
        <v>21</v>
      </c>
      <c r="D9" t="s">
        <v>22</v>
      </c>
      <c r="E9" t="s">
        <v>9</v>
      </c>
      <c r="F9" t="s">
        <v>22</v>
      </c>
      <c r="G9" s="1" t="s">
        <v>9</v>
      </c>
      <c r="H9" t="s">
        <v>22</v>
      </c>
      <c r="I9" t="s">
        <v>23</v>
      </c>
      <c r="J9" s="1" t="s">
        <v>21</v>
      </c>
      <c r="K9" s="1" t="s">
        <v>23</v>
      </c>
      <c r="L9" s="1" t="s">
        <v>21</v>
      </c>
    </row>
    <row r="10" spans="1:12">
      <c r="A10" s="12" t="s">
        <v>37</v>
      </c>
      <c r="B10" s="1" t="s">
        <v>20</v>
      </c>
      <c r="C10" t="s">
        <v>9</v>
      </c>
      <c r="D10" t="s">
        <v>20</v>
      </c>
      <c r="E10" t="s">
        <v>9</v>
      </c>
      <c r="F10" t="s">
        <v>22</v>
      </c>
      <c r="G10" s="1" t="s">
        <v>9</v>
      </c>
      <c r="H10" t="s">
        <v>22</v>
      </c>
      <c r="I10" t="s">
        <v>23</v>
      </c>
      <c r="J10" s="1" t="s">
        <v>21</v>
      </c>
      <c r="K10" s="1" t="s">
        <v>23</v>
      </c>
      <c r="L10" s="1" t="s">
        <v>21</v>
      </c>
    </row>
    <row r="11" spans="1:12">
      <c r="A11" s="12" t="s">
        <v>37</v>
      </c>
      <c r="B11" s="1" t="s">
        <v>20</v>
      </c>
      <c r="C11" t="s">
        <v>9</v>
      </c>
      <c r="D11" t="s">
        <v>20</v>
      </c>
      <c r="E11" t="s">
        <v>19</v>
      </c>
      <c r="F11" t="s">
        <v>20</v>
      </c>
      <c r="G11" s="1" t="s">
        <v>9</v>
      </c>
      <c r="H11" t="s">
        <v>22</v>
      </c>
      <c r="I11" t="s">
        <v>22</v>
      </c>
      <c r="J11" s="1" t="s">
        <v>9</v>
      </c>
      <c r="K11" s="1" t="s">
        <v>22</v>
      </c>
      <c r="L11" s="1" t="s">
        <v>9</v>
      </c>
    </row>
    <row r="12" spans="1:12">
      <c r="A12" s="12" t="s">
        <v>37</v>
      </c>
      <c r="B12" s="1" t="s">
        <v>9</v>
      </c>
      <c r="C12" t="s">
        <v>9</v>
      </c>
      <c r="D12" t="s">
        <v>9</v>
      </c>
      <c r="E12" t="s">
        <v>19</v>
      </c>
      <c r="F12" t="s">
        <v>20</v>
      </c>
      <c r="G12" s="1" t="s">
        <v>19</v>
      </c>
      <c r="H12" t="s">
        <v>21</v>
      </c>
      <c r="I12" t="s">
        <v>22</v>
      </c>
      <c r="J12" s="1" t="s">
        <v>9</v>
      </c>
      <c r="K12" s="1" t="s">
        <v>22</v>
      </c>
      <c r="L12" s="1" t="s">
        <v>9</v>
      </c>
    </row>
    <row r="13" spans="1:12">
      <c r="A13" s="12" t="s">
        <v>22</v>
      </c>
      <c r="B13" s="1" t="s">
        <v>9</v>
      </c>
      <c r="C13" t="s">
        <v>19</v>
      </c>
      <c r="D13" t="s">
        <v>9</v>
      </c>
      <c r="E13" t="s">
        <v>22</v>
      </c>
      <c r="F13" t="s">
        <v>9</v>
      </c>
      <c r="G13" s="1" t="s">
        <v>19</v>
      </c>
      <c r="H13" t="s">
        <v>21</v>
      </c>
      <c r="I13" t="s">
        <v>22</v>
      </c>
      <c r="J13" s="1" t="s">
        <v>9</v>
      </c>
      <c r="K13" s="1" t="s">
        <v>22</v>
      </c>
      <c r="L13" s="1" t="s">
        <v>9</v>
      </c>
    </row>
    <row r="14" spans="1:12">
      <c r="A14" s="12" t="s">
        <v>22</v>
      </c>
      <c r="B14" s="1" t="s">
        <v>9</v>
      </c>
      <c r="C14" t="s">
        <v>19</v>
      </c>
      <c r="D14" t="s">
        <v>9</v>
      </c>
      <c r="E14" t="s">
        <v>22</v>
      </c>
      <c r="F14" t="s">
        <v>9</v>
      </c>
      <c r="G14" t="s">
        <v>22</v>
      </c>
      <c r="H14" t="s">
        <v>9</v>
      </c>
      <c r="I14" t="s">
        <v>20</v>
      </c>
      <c r="J14" s="1" t="s">
        <v>19</v>
      </c>
      <c r="K14" s="1" t="s">
        <v>20</v>
      </c>
      <c r="L14" s="1" t="s">
        <v>19</v>
      </c>
    </row>
    <row r="15" spans="1:12">
      <c r="A15" s="12" t="s">
        <v>22</v>
      </c>
      <c r="B15" s="1" t="s">
        <v>23</v>
      </c>
      <c r="C15" t="s">
        <v>22</v>
      </c>
      <c r="D15" t="s">
        <v>23</v>
      </c>
      <c r="E15" t="s">
        <v>22</v>
      </c>
      <c r="F15" t="s">
        <v>9</v>
      </c>
      <c r="G15" t="s">
        <v>22</v>
      </c>
      <c r="H15" t="s">
        <v>9</v>
      </c>
      <c r="I15" t="s">
        <v>20</v>
      </c>
      <c r="J15" s="1" t="s">
        <v>19</v>
      </c>
      <c r="K15" s="1" t="s">
        <v>20</v>
      </c>
      <c r="L15" s="1" t="s">
        <v>19</v>
      </c>
    </row>
    <row r="16" spans="1:12">
      <c r="A16" s="12" t="s">
        <v>21</v>
      </c>
      <c r="B16" s="1" t="s">
        <v>23</v>
      </c>
      <c r="C16" t="s">
        <v>22</v>
      </c>
      <c r="D16" t="s">
        <v>23</v>
      </c>
      <c r="E16" t="s">
        <v>21</v>
      </c>
      <c r="F16" t="s">
        <v>9</v>
      </c>
      <c r="G16" t="s">
        <v>22</v>
      </c>
      <c r="H16" t="s">
        <v>9</v>
      </c>
      <c r="I16" t="s">
        <v>9</v>
      </c>
      <c r="J16" s="1" t="s">
        <v>22</v>
      </c>
      <c r="K16" t="s">
        <v>9</v>
      </c>
      <c r="L16" s="1" t="s">
        <v>22</v>
      </c>
    </row>
    <row r="17" spans="1:12">
      <c r="A17" s="12" t="s">
        <v>21</v>
      </c>
      <c r="B17" s="1" t="s">
        <v>22</v>
      </c>
      <c r="C17" t="s">
        <v>22</v>
      </c>
      <c r="D17" t="s">
        <v>22</v>
      </c>
      <c r="E17" t="s">
        <v>21</v>
      </c>
      <c r="F17" t="s">
        <v>23</v>
      </c>
      <c r="G17" t="s">
        <v>21</v>
      </c>
      <c r="H17" t="s">
        <v>9</v>
      </c>
      <c r="I17" t="s">
        <v>9</v>
      </c>
      <c r="J17" s="1" t="s">
        <v>22</v>
      </c>
      <c r="K17" t="s">
        <v>9</v>
      </c>
      <c r="L17" s="1" t="s">
        <v>22</v>
      </c>
    </row>
    <row r="18" spans="1:12">
      <c r="A18" s="12" t="s">
        <v>9</v>
      </c>
      <c r="B18" s="1" t="s">
        <v>22</v>
      </c>
      <c r="C18" t="s">
        <v>21</v>
      </c>
      <c r="D18" t="s">
        <v>22</v>
      </c>
      <c r="E18" t="s">
        <v>9</v>
      </c>
      <c r="F18" t="s">
        <v>23</v>
      </c>
      <c r="G18" t="s">
        <v>21</v>
      </c>
      <c r="H18" t="s">
        <v>23</v>
      </c>
      <c r="I18" t="s">
        <v>9</v>
      </c>
      <c r="J18" s="1" t="s">
        <v>22</v>
      </c>
      <c r="K18" t="s">
        <v>9</v>
      </c>
      <c r="L18" s="1" t="s">
        <v>22</v>
      </c>
    </row>
    <row r="19" spans="1:12">
      <c r="A19" s="12" t="s">
        <v>9</v>
      </c>
      <c r="B19" s="1" t="s">
        <v>22</v>
      </c>
      <c r="C19" t="s">
        <v>21</v>
      </c>
      <c r="D19" t="s">
        <v>22</v>
      </c>
      <c r="E19" t="s">
        <v>9</v>
      </c>
      <c r="F19" t="s">
        <v>22</v>
      </c>
      <c r="G19" t="s">
        <v>21</v>
      </c>
      <c r="H19" t="s">
        <v>23</v>
      </c>
      <c r="I19" t="s">
        <v>23</v>
      </c>
      <c r="J19" s="1" t="s">
        <v>21</v>
      </c>
      <c r="K19" t="s">
        <v>23</v>
      </c>
      <c r="L19" s="1" t="s">
        <v>21</v>
      </c>
    </row>
    <row r="20" spans="1:12">
      <c r="A20" s="12" t="s">
        <v>9</v>
      </c>
      <c r="B20" s="1" t="s">
        <v>21</v>
      </c>
      <c r="C20" t="s">
        <v>9</v>
      </c>
      <c r="D20" t="s">
        <v>21</v>
      </c>
      <c r="E20" t="s">
        <v>9</v>
      </c>
      <c r="F20" t="s">
        <v>22</v>
      </c>
      <c r="G20" t="s">
        <v>9</v>
      </c>
      <c r="H20" t="s">
        <v>22</v>
      </c>
      <c r="I20" t="s">
        <v>23</v>
      </c>
      <c r="J20" s="1" t="s">
        <v>21</v>
      </c>
      <c r="K20" t="s">
        <v>23</v>
      </c>
      <c r="L20" s="1" t="s">
        <v>21</v>
      </c>
    </row>
    <row r="21" spans="1:12">
      <c r="A21" s="12" t="s">
        <v>37</v>
      </c>
      <c r="B21" s="1" t="s">
        <v>21</v>
      </c>
      <c r="C21" t="s">
        <v>9</v>
      </c>
      <c r="D21" t="s">
        <v>21</v>
      </c>
      <c r="E21" t="s">
        <v>23</v>
      </c>
      <c r="F21" t="s">
        <v>22</v>
      </c>
      <c r="G21" t="s">
        <v>9</v>
      </c>
      <c r="H21" t="s">
        <v>22</v>
      </c>
      <c r="I21" t="s">
        <v>22</v>
      </c>
      <c r="J21" s="1" t="s">
        <v>9</v>
      </c>
      <c r="K21" t="s">
        <v>22</v>
      </c>
      <c r="L21" s="1" t="s">
        <v>9</v>
      </c>
    </row>
    <row r="22" spans="1:12">
      <c r="A22" s="12" t="s">
        <v>37</v>
      </c>
      <c r="B22" s="1" t="s">
        <v>21</v>
      </c>
      <c r="C22" t="s">
        <v>9</v>
      </c>
      <c r="D22" t="s">
        <v>9</v>
      </c>
      <c r="E22" t="s">
        <v>23</v>
      </c>
      <c r="F22" t="s">
        <v>22</v>
      </c>
      <c r="G22" t="s">
        <v>9</v>
      </c>
      <c r="H22" t="s">
        <v>22</v>
      </c>
      <c r="I22" t="s">
        <v>22</v>
      </c>
      <c r="J22" s="1" t="s">
        <v>9</v>
      </c>
      <c r="K22" t="s">
        <v>22</v>
      </c>
      <c r="L22" s="1" t="s">
        <v>9</v>
      </c>
    </row>
    <row r="23" spans="1:12">
      <c r="A23" s="12" t="s">
        <v>22</v>
      </c>
      <c r="B23" s="1" t="s">
        <v>9</v>
      </c>
      <c r="C23" t="s">
        <v>23</v>
      </c>
      <c r="D23" t="s">
        <v>9</v>
      </c>
      <c r="E23" t="s">
        <v>22</v>
      </c>
      <c r="F23" t="s">
        <v>21</v>
      </c>
      <c r="G23" t="s">
        <v>23</v>
      </c>
      <c r="H23" t="s">
        <v>22</v>
      </c>
      <c r="I23" t="s">
        <v>21</v>
      </c>
      <c r="J23" s="1" t="s">
        <v>9</v>
      </c>
      <c r="K23" t="s">
        <v>22</v>
      </c>
      <c r="L23" s="1" t="s">
        <v>9</v>
      </c>
    </row>
    <row r="24" spans="1:12">
      <c r="A24" s="12" t="s">
        <v>22</v>
      </c>
      <c r="B24" s="1" t="s">
        <v>9</v>
      </c>
      <c r="C24" t="s">
        <v>23</v>
      </c>
      <c r="D24" t="s">
        <v>9</v>
      </c>
      <c r="E24" t="s">
        <v>22</v>
      </c>
      <c r="F24" t="s">
        <v>21</v>
      </c>
      <c r="G24" t="s">
        <v>23</v>
      </c>
      <c r="H24" t="s">
        <v>21</v>
      </c>
      <c r="I24" t="s">
        <v>21</v>
      </c>
      <c r="J24" s="1" t="s">
        <v>23</v>
      </c>
      <c r="K24" t="s">
        <v>21</v>
      </c>
      <c r="L24" s="1" t="s">
        <v>23</v>
      </c>
    </row>
    <row r="25" spans="1:12">
      <c r="A25" s="12" t="s">
        <v>22</v>
      </c>
      <c r="B25" s="1" t="s">
        <v>9</v>
      </c>
      <c r="C25" t="s">
        <v>22</v>
      </c>
      <c r="D25" t="s">
        <v>23</v>
      </c>
      <c r="E25" t="s">
        <v>22</v>
      </c>
      <c r="F25" t="s">
        <v>9</v>
      </c>
      <c r="G25" t="s">
        <v>22</v>
      </c>
      <c r="H25" t="s">
        <v>21</v>
      </c>
      <c r="I25" t="s">
        <v>21</v>
      </c>
      <c r="J25" s="1" t="s">
        <v>23</v>
      </c>
      <c r="K25" t="s">
        <v>21</v>
      </c>
      <c r="L25" s="1" t="s">
        <v>23</v>
      </c>
    </row>
    <row r="26" spans="1:12">
      <c r="A26" s="12" t="s">
        <v>20</v>
      </c>
      <c r="B26" s="1" t="s">
        <v>19</v>
      </c>
      <c r="C26" t="s">
        <v>22</v>
      </c>
      <c r="D26" t="s">
        <v>23</v>
      </c>
      <c r="E26" t="s">
        <v>21</v>
      </c>
      <c r="F26" t="s">
        <v>9</v>
      </c>
      <c r="G26" t="s">
        <v>22</v>
      </c>
      <c r="H26" t="s">
        <v>9</v>
      </c>
      <c r="I26" t="s">
        <v>9</v>
      </c>
      <c r="J26" s="1" t="s">
        <v>22</v>
      </c>
      <c r="K26" t="s">
        <v>21</v>
      </c>
      <c r="L26" s="1" t="s">
        <v>22</v>
      </c>
    </row>
    <row r="27" spans="1:12">
      <c r="A27" s="12" t="s">
        <v>20</v>
      </c>
      <c r="B27" s="1" t="s">
        <v>19</v>
      </c>
      <c r="C27" t="s">
        <v>22</v>
      </c>
      <c r="D27" t="s">
        <v>23</v>
      </c>
      <c r="E27" t="s">
        <v>9</v>
      </c>
      <c r="F27" t="s">
        <v>9</v>
      </c>
      <c r="G27" t="s">
        <v>22</v>
      </c>
      <c r="H27" t="s">
        <v>9</v>
      </c>
      <c r="I27" t="s">
        <v>9</v>
      </c>
      <c r="J27" s="1" t="s">
        <v>22</v>
      </c>
      <c r="K27" t="s">
        <v>9</v>
      </c>
      <c r="L27" s="1" t="s">
        <v>22</v>
      </c>
    </row>
    <row r="28" spans="1:12">
      <c r="A28" s="12" t="s">
        <v>9</v>
      </c>
      <c r="B28" s="1" t="s">
        <v>22</v>
      </c>
      <c r="C28" t="s">
        <v>20</v>
      </c>
      <c r="D28" t="s">
        <v>22</v>
      </c>
      <c r="E28" t="s">
        <v>9</v>
      </c>
      <c r="F28" t="s">
        <v>23</v>
      </c>
      <c r="G28" t="s">
        <v>21</v>
      </c>
      <c r="H28" t="s">
        <v>9</v>
      </c>
      <c r="I28" t="s">
        <v>23</v>
      </c>
      <c r="J28" s="1" t="s">
        <v>22</v>
      </c>
      <c r="K28" t="s">
        <v>9</v>
      </c>
      <c r="L28" s="1" t="s">
        <v>22</v>
      </c>
    </row>
    <row r="29" spans="1:12">
      <c r="A29" s="12" t="s">
        <v>9</v>
      </c>
      <c r="B29" s="1" t="s">
        <v>22</v>
      </c>
      <c r="C29" t="s">
        <v>20</v>
      </c>
      <c r="D29" t="s">
        <v>22</v>
      </c>
      <c r="E29" t="s">
        <v>9</v>
      </c>
      <c r="F29" t="s">
        <v>23</v>
      </c>
      <c r="G29" t="s">
        <v>21</v>
      </c>
      <c r="H29" t="s">
        <v>9</v>
      </c>
      <c r="I29" t="s">
        <v>23</v>
      </c>
      <c r="J29" s="1" t="s">
        <v>21</v>
      </c>
      <c r="K29" t="s">
        <v>9</v>
      </c>
      <c r="L29" s="1" t="s">
        <v>21</v>
      </c>
    </row>
    <row r="30" spans="1:12">
      <c r="A30" s="12" t="s">
        <v>9</v>
      </c>
      <c r="B30" s="1" t="s">
        <v>22</v>
      </c>
      <c r="C30" t="s">
        <v>9</v>
      </c>
      <c r="D30" t="s">
        <v>22</v>
      </c>
      <c r="E30" t="s">
        <v>23</v>
      </c>
      <c r="F30" t="s">
        <v>23</v>
      </c>
      <c r="G30" t="s">
        <v>21</v>
      </c>
      <c r="H30" t="s">
        <v>23</v>
      </c>
      <c r="I30" t="s">
        <v>22</v>
      </c>
      <c r="J30" s="1" t="s">
        <v>21</v>
      </c>
      <c r="K30" t="s">
        <v>23</v>
      </c>
      <c r="L30" s="1" t="s">
        <v>21</v>
      </c>
    </row>
    <row r="31" spans="1:12">
      <c r="A31" s="12" t="s">
        <v>37</v>
      </c>
      <c r="B31" s="1" t="s">
        <v>20</v>
      </c>
      <c r="C31" t="s">
        <v>9</v>
      </c>
      <c r="D31" t="s">
        <v>21</v>
      </c>
      <c r="E31" t="s">
        <v>23</v>
      </c>
      <c r="F31" t="s">
        <v>22</v>
      </c>
      <c r="G31" t="s">
        <v>9</v>
      </c>
      <c r="H31" t="s">
        <v>23</v>
      </c>
      <c r="I31" t="s">
        <v>22</v>
      </c>
      <c r="J31" s="1" t="s">
        <v>9</v>
      </c>
      <c r="K31" t="s">
        <v>23</v>
      </c>
      <c r="L31" s="1" t="s">
        <v>9</v>
      </c>
    </row>
    <row r="32" spans="1:12">
      <c r="A32" s="12" t="s">
        <v>37</v>
      </c>
      <c r="B32" s="1" t="s">
        <v>20</v>
      </c>
      <c r="C32" t="s">
        <v>9</v>
      </c>
      <c r="D32" t="s">
        <v>21</v>
      </c>
      <c r="E32" t="s">
        <v>22</v>
      </c>
      <c r="F32" t="s">
        <v>22</v>
      </c>
      <c r="G32" t="s">
        <v>9</v>
      </c>
      <c r="H32" t="s">
        <v>22</v>
      </c>
      <c r="I32" t="s">
        <v>22</v>
      </c>
      <c r="J32" s="1" t="s">
        <v>9</v>
      </c>
      <c r="K32" t="s">
        <v>22</v>
      </c>
      <c r="L32" s="1" t="s">
        <v>9</v>
      </c>
    </row>
    <row r="33" spans="1:12">
      <c r="A33" s="12" t="s">
        <v>37</v>
      </c>
      <c r="B33" s="1" t="s">
        <v>9</v>
      </c>
      <c r="C33" t="s">
        <v>23</v>
      </c>
      <c r="D33" t="s">
        <v>9</v>
      </c>
      <c r="E33" t="s">
        <v>22</v>
      </c>
      <c r="F33" t="s">
        <v>22</v>
      </c>
      <c r="G33" t="s">
        <v>9</v>
      </c>
      <c r="H33" t="s">
        <v>22</v>
      </c>
      <c r="I33" t="s">
        <v>21</v>
      </c>
      <c r="J33" s="1" t="s">
        <v>9</v>
      </c>
      <c r="K33" t="s">
        <v>22</v>
      </c>
      <c r="L33" s="1" t="s">
        <v>9</v>
      </c>
    </row>
    <row r="34" spans="1:12">
      <c r="A34" s="12" t="s">
        <v>22</v>
      </c>
      <c r="B34" s="1" t="s">
        <v>9</v>
      </c>
      <c r="C34" t="s">
        <v>23</v>
      </c>
      <c r="D34" t="s">
        <v>9</v>
      </c>
      <c r="E34" t="s">
        <v>22</v>
      </c>
      <c r="F34" t="s">
        <v>21</v>
      </c>
      <c r="G34" t="s">
        <v>23</v>
      </c>
      <c r="H34" t="s">
        <v>22</v>
      </c>
      <c r="I34" t="s">
        <v>21</v>
      </c>
      <c r="J34" s="1" t="s">
        <v>23</v>
      </c>
      <c r="K34" t="s">
        <v>22</v>
      </c>
      <c r="L34" s="1" t="s">
        <v>23</v>
      </c>
    </row>
    <row r="35" spans="1:12">
      <c r="A35" s="12" t="s">
        <v>22</v>
      </c>
      <c r="B35" s="1" t="s">
        <v>9</v>
      </c>
      <c r="C35" t="s">
        <v>22</v>
      </c>
      <c r="D35" t="s">
        <v>9</v>
      </c>
      <c r="E35" t="s">
        <v>20</v>
      </c>
      <c r="F35" t="s">
        <v>21</v>
      </c>
      <c r="G35" t="s">
        <v>23</v>
      </c>
      <c r="H35" t="s">
        <v>22</v>
      </c>
      <c r="I35" t="s">
        <v>9</v>
      </c>
      <c r="J35" s="1" t="s">
        <v>23</v>
      </c>
      <c r="K35" t="s">
        <v>21</v>
      </c>
      <c r="L35" s="1" t="s">
        <v>23</v>
      </c>
    </row>
    <row r="36" spans="1:12">
      <c r="A36" s="12" t="s">
        <v>22</v>
      </c>
      <c r="B36" s="1" t="s">
        <v>23</v>
      </c>
      <c r="C36" t="s">
        <v>22</v>
      </c>
      <c r="D36" t="s">
        <v>19</v>
      </c>
      <c r="E36" t="s">
        <v>20</v>
      </c>
      <c r="F36" t="s">
        <v>9</v>
      </c>
      <c r="G36" t="s">
        <v>22</v>
      </c>
      <c r="H36" s="1" t="s">
        <v>20</v>
      </c>
      <c r="I36" t="s">
        <v>9</v>
      </c>
      <c r="J36" s="1" t="s">
        <v>22</v>
      </c>
      <c r="K36" t="s">
        <v>21</v>
      </c>
      <c r="L36" s="1" t="s">
        <v>22</v>
      </c>
    </row>
    <row r="37" spans="1:12">
      <c r="A37" s="12" t="s">
        <v>20</v>
      </c>
      <c r="B37" s="1" t="s">
        <v>23</v>
      </c>
      <c r="C37" t="s">
        <v>22</v>
      </c>
      <c r="D37" t="s">
        <v>19</v>
      </c>
      <c r="E37" t="s">
        <v>9</v>
      </c>
      <c r="F37" t="s">
        <v>9</v>
      </c>
      <c r="G37" t="s">
        <v>22</v>
      </c>
      <c r="H37" s="1" t="s">
        <v>20</v>
      </c>
      <c r="I37" t="s">
        <v>9</v>
      </c>
      <c r="J37" s="1" t="s">
        <v>22</v>
      </c>
      <c r="K37" t="s">
        <v>9</v>
      </c>
      <c r="L37" s="1" t="s">
        <v>22</v>
      </c>
    </row>
    <row r="38" spans="1:12">
      <c r="A38" s="12" t="s">
        <v>20</v>
      </c>
      <c r="B38" s="1" t="s">
        <v>22</v>
      </c>
      <c r="C38" t="s">
        <v>21</v>
      </c>
      <c r="D38" t="s">
        <v>22</v>
      </c>
      <c r="E38" t="s">
        <v>9</v>
      </c>
      <c r="F38" t="s">
        <v>9</v>
      </c>
      <c r="G38" t="s">
        <v>22</v>
      </c>
      <c r="H38" s="1" t="s">
        <v>9</v>
      </c>
      <c r="I38" t="s">
        <v>19</v>
      </c>
      <c r="J38" s="1" t="s">
        <v>22</v>
      </c>
      <c r="K38" t="s">
        <v>9</v>
      </c>
      <c r="L38" s="1" t="s">
        <v>22</v>
      </c>
    </row>
    <row r="39" spans="1:12">
      <c r="A39" s="12" t="s">
        <v>9</v>
      </c>
      <c r="B39" s="1" t="s">
        <v>22</v>
      </c>
      <c r="C39" t="s">
        <v>21</v>
      </c>
      <c r="D39" t="s">
        <v>22</v>
      </c>
      <c r="E39" t="s">
        <v>9</v>
      </c>
      <c r="F39" t="s">
        <v>9</v>
      </c>
      <c r="G39" t="s">
        <v>20</v>
      </c>
      <c r="H39" s="1" t="s">
        <v>9</v>
      </c>
      <c r="I39" t="s">
        <v>19</v>
      </c>
      <c r="J39" s="1" t="s">
        <v>20</v>
      </c>
      <c r="K39" t="s">
        <v>9</v>
      </c>
      <c r="L39" s="1" t="s">
        <v>20</v>
      </c>
    </row>
    <row r="40" spans="1:12">
      <c r="A40" s="12" t="s">
        <v>9</v>
      </c>
      <c r="B40" s="1" t="s">
        <v>22</v>
      </c>
      <c r="C40" t="s">
        <v>21</v>
      </c>
      <c r="D40" t="s">
        <v>22</v>
      </c>
      <c r="E40" t="s">
        <v>23</v>
      </c>
      <c r="F40" t="s">
        <v>19</v>
      </c>
      <c r="G40" t="s">
        <v>20</v>
      </c>
      <c r="H40" s="1" t="s">
        <v>9</v>
      </c>
      <c r="I40" t="s">
        <v>22</v>
      </c>
      <c r="J40" s="1" t="s">
        <v>20</v>
      </c>
      <c r="K40" s="1" t="s">
        <v>19</v>
      </c>
      <c r="L40" t="s">
        <v>20</v>
      </c>
    </row>
    <row r="41" spans="1:12">
      <c r="A41" s="12" t="s">
        <v>9</v>
      </c>
      <c r="B41" s="1" t="s">
        <v>21</v>
      </c>
      <c r="C41" t="s">
        <v>9</v>
      </c>
      <c r="D41" t="s">
        <v>21</v>
      </c>
      <c r="E41" t="s">
        <v>23</v>
      </c>
      <c r="F41" t="s">
        <v>19</v>
      </c>
      <c r="G41" t="s">
        <v>9</v>
      </c>
      <c r="H41" s="1" t="s">
        <v>9</v>
      </c>
      <c r="I41" t="s">
        <v>22</v>
      </c>
      <c r="J41" s="1" t="s">
        <v>9</v>
      </c>
      <c r="K41" s="1" t="s">
        <v>19</v>
      </c>
      <c r="L41" t="s">
        <v>9</v>
      </c>
    </row>
    <row r="42" spans="1:12">
      <c r="A42" s="12" t="s">
        <v>37</v>
      </c>
      <c r="B42" s="1" t="s">
        <v>21</v>
      </c>
      <c r="C42" t="s">
        <v>9</v>
      </c>
      <c r="D42" t="s">
        <v>21</v>
      </c>
      <c r="E42" t="s">
        <v>22</v>
      </c>
      <c r="F42" t="s">
        <v>22</v>
      </c>
      <c r="G42" t="s">
        <v>9</v>
      </c>
      <c r="H42" s="1" t="s">
        <v>19</v>
      </c>
      <c r="I42" t="s">
        <v>21</v>
      </c>
      <c r="J42" s="1" t="s">
        <v>9</v>
      </c>
      <c r="K42" s="1" t="s">
        <v>22</v>
      </c>
      <c r="L42" t="s">
        <v>9</v>
      </c>
    </row>
    <row r="43" spans="1:12">
      <c r="A43" s="12" t="s">
        <v>37</v>
      </c>
      <c r="B43" s="1" t="s">
        <v>21</v>
      </c>
      <c r="C43" t="s">
        <v>9</v>
      </c>
      <c r="D43" t="s">
        <v>9</v>
      </c>
      <c r="E43" t="s">
        <v>22</v>
      </c>
      <c r="F43" t="s">
        <v>22</v>
      </c>
      <c r="G43" t="s">
        <v>9</v>
      </c>
      <c r="H43" s="1" t="s">
        <v>19</v>
      </c>
      <c r="I43" t="s">
        <v>21</v>
      </c>
      <c r="J43" s="1" t="s">
        <v>9</v>
      </c>
      <c r="K43" s="1" t="s">
        <v>22</v>
      </c>
      <c r="L43" t="s">
        <v>9</v>
      </c>
    </row>
    <row r="44" spans="1:12">
      <c r="A44" s="12" t="s">
        <v>37</v>
      </c>
      <c r="B44" s="1" t="s">
        <v>9</v>
      </c>
      <c r="C44" t="s">
        <v>19</v>
      </c>
      <c r="D44" t="s">
        <v>9</v>
      </c>
      <c r="E44" t="s">
        <v>22</v>
      </c>
      <c r="F44" t="s">
        <v>22</v>
      </c>
      <c r="G44" t="s">
        <v>23</v>
      </c>
      <c r="H44" t="s">
        <v>22</v>
      </c>
      <c r="I44" t="s">
        <v>21</v>
      </c>
      <c r="J44" s="1" t="s">
        <v>23</v>
      </c>
      <c r="K44" s="1" t="s">
        <v>22</v>
      </c>
      <c r="L44" t="s">
        <v>23</v>
      </c>
    </row>
    <row r="45" spans="1:12">
      <c r="A45" s="12" t="s">
        <v>22</v>
      </c>
      <c r="B45" s="1" t="s">
        <v>9</v>
      </c>
      <c r="C45" t="s">
        <v>19</v>
      </c>
      <c r="D45" t="s">
        <v>9</v>
      </c>
      <c r="E45" t="s">
        <v>21</v>
      </c>
      <c r="F45" t="s">
        <v>22</v>
      </c>
      <c r="G45" t="s">
        <v>23</v>
      </c>
      <c r="H45" t="s">
        <v>22</v>
      </c>
      <c r="I45" t="s">
        <v>9</v>
      </c>
      <c r="J45" s="1" t="s">
        <v>23</v>
      </c>
      <c r="K45" s="1" t="s">
        <v>21</v>
      </c>
      <c r="L45" t="s">
        <v>23</v>
      </c>
    </row>
    <row r="46" spans="1:12">
      <c r="A46" s="12" t="s">
        <v>22</v>
      </c>
      <c r="B46" s="1" t="s">
        <v>9</v>
      </c>
      <c r="C46" t="s">
        <v>22</v>
      </c>
      <c r="D46" t="s">
        <v>23</v>
      </c>
      <c r="E46" t="s">
        <v>21</v>
      </c>
      <c r="F46" t="s">
        <v>21</v>
      </c>
      <c r="G46" t="s">
        <v>22</v>
      </c>
      <c r="H46" t="s">
        <v>22</v>
      </c>
      <c r="I46" t="s">
        <v>9</v>
      </c>
      <c r="J46" s="1" t="s">
        <v>22</v>
      </c>
      <c r="K46" s="1" t="s">
        <v>21</v>
      </c>
      <c r="L46" t="s">
        <v>22</v>
      </c>
    </row>
    <row r="47" spans="1:12">
      <c r="A47" s="12" t="s">
        <v>22</v>
      </c>
      <c r="B47" s="1" t="s">
        <v>19</v>
      </c>
      <c r="C47" t="s">
        <v>22</v>
      </c>
      <c r="D47" t="s">
        <v>23</v>
      </c>
      <c r="E47" t="s">
        <v>9</v>
      </c>
      <c r="F47" t="s">
        <v>21</v>
      </c>
      <c r="G47" t="s">
        <v>22</v>
      </c>
      <c r="H47" t="s">
        <v>22</v>
      </c>
      <c r="I47" t="s">
        <v>23</v>
      </c>
      <c r="J47" s="1" t="s">
        <v>22</v>
      </c>
      <c r="K47" s="1" t="s">
        <v>9</v>
      </c>
      <c r="L47" t="s">
        <v>22</v>
      </c>
    </row>
    <row r="48" spans="1:12">
      <c r="A48" s="12" t="s">
        <v>20</v>
      </c>
      <c r="B48" s="1" t="s">
        <v>19</v>
      </c>
      <c r="C48" t="s">
        <v>22</v>
      </c>
      <c r="D48" t="s">
        <v>22</v>
      </c>
      <c r="E48" t="s">
        <v>9</v>
      </c>
      <c r="F48" t="s">
        <v>9</v>
      </c>
      <c r="G48" t="s">
        <v>22</v>
      </c>
      <c r="H48" t="s">
        <v>21</v>
      </c>
      <c r="I48" t="s">
        <v>23</v>
      </c>
      <c r="J48" s="1" t="s">
        <v>22</v>
      </c>
      <c r="K48" s="1" t="s">
        <v>9</v>
      </c>
      <c r="L48" t="s">
        <v>22</v>
      </c>
    </row>
    <row r="49" spans="1:12">
      <c r="A49" s="12" t="s">
        <v>20</v>
      </c>
      <c r="B49" s="1" t="s">
        <v>22</v>
      </c>
      <c r="C49" t="s">
        <v>21</v>
      </c>
      <c r="D49" t="s">
        <v>22</v>
      </c>
      <c r="E49" t="s">
        <v>9</v>
      </c>
      <c r="F49" t="s">
        <v>9</v>
      </c>
      <c r="G49" t="s">
        <v>21</v>
      </c>
      <c r="H49" t="s">
        <v>21</v>
      </c>
      <c r="I49" t="s">
        <v>22</v>
      </c>
      <c r="J49" s="1" t="s">
        <v>21</v>
      </c>
      <c r="K49" s="1" t="s">
        <v>9</v>
      </c>
      <c r="L49" t="s">
        <v>21</v>
      </c>
    </row>
    <row r="50" spans="1:12">
      <c r="A50" s="12" t="s">
        <v>9</v>
      </c>
      <c r="B50" s="1" t="s">
        <v>22</v>
      </c>
      <c r="C50" t="s">
        <v>21</v>
      </c>
      <c r="D50" t="s">
        <v>22</v>
      </c>
      <c r="E50" t="s">
        <v>23</v>
      </c>
      <c r="F50" t="s">
        <v>9</v>
      </c>
      <c r="G50" t="s">
        <v>21</v>
      </c>
      <c r="H50" t="s">
        <v>9</v>
      </c>
      <c r="I50" t="s">
        <v>22</v>
      </c>
      <c r="J50" s="1" t="s">
        <v>21</v>
      </c>
      <c r="K50" s="1" t="s">
        <v>23</v>
      </c>
      <c r="L50" t="s">
        <v>21</v>
      </c>
    </row>
    <row r="51" spans="1:12">
      <c r="A51" s="12" t="s">
        <v>9</v>
      </c>
      <c r="B51" s="1" t="s">
        <v>22</v>
      </c>
      <c r="C51" t="s">
        <v>9</v>
      </c>
      <c r="D51" t="s">
        <v>20</v>
      </c>
      <c r="E51" t="s">
        <v>23</v>
      </c>
      <c r="F51" t="s">
        <v>9</v>
      </c>
      <c r="G51" t="s">
        <v>21</v>
      </c>
      <c r="H51" t="s">
        <v>9</v>
      </c>
      <c r="I51" t="s">
        <v>22</v>
      </c>
      <c r="J51" s="1" t="s">
        <v>9</v>
      </c>
      <c r="K51" s="1" t="s">
        <v>23</v>
      </c>
      <c r="L51" t="s">
        <v>21</v>
      </c>
    </row>
    <row r="52" spans="1:12">
      <c r="A52" s="12" t="s">
        <v>9</v>
      </c>
      <c r="B52" s="1" t="s">
        <v>21</v>
      </c>
      <c r="C52" t="s">
        <v>9</v>
      </c>
      <c r="D52" t="s">
        <v>20</v>
      </c>
      <c r="E52" t="s">
        <v>22</v>
      </c>
      <c r="F52" t="s">
        <v>23</v>
      </c>
      <c r="G52" t="s">
        <v>9</v>
      </c>
      <c r="H52" t="s">
        <v>9</v>
      </c>
      <c r="I52" t="s">
        <v>20</v>
      </c>
      <c r="J52" s="1" t="s">
        <v>9</v>
      </c>
      <c r="K52" s="1" t="s">
        <v>22</v>
      </c>
      <c r="L52" t="s">
        <v>9</v>
      </c>
    </row>
    <row r="53" spans="1:12">
      <c r="A53" s="12" t="s">
        <v>37</v>
      </c>
      <c r="B53" s="1" t="s">
        <v>21</v>
      </c>
      <c r="C53" t="s">
        <v>9</v>
      </c>
      <c r="D53" t="s">
        <v>9</v>
      </c>
      <c r="E53" t="s">
        <v>22</v>
      </c>
      <c r="F53" t="s">
        <v>23</v>
      </c>
      <c r="G53" t="s">
        <v>9</v>
      </c>
      <c r="H53" t="s">
        <v>9</v>
      </c>
      <c r="I53" t="s">
        <v>20</v>
      </c>
      <c r="J53" s="1" t="s">
        <v>9</v>
      </c>
      <c r="K53" s="1" t="s">
        <v>22</v>
      </c>
      <c r="L53" t="s">
        <v>9</v>
      </c>
    </row>
    <row r="54" spans="1:12">
      <c r="A54" s="12" t="s">
        <v>37</v>
      </c>
      <c r="B54" s="1" t="s">
        <v>9</v>
      </c>
      <c r="C54" t="s">
        <v>23</v>
      </c>
      <c r="D54" t="s">
        <v>9</v>
      </c>
      <c r="E54" t="s">
        <v>22</v>
      </c>
      <c r="F54" t="s">
        <v>22</v>
      </c>
      <c r="G54" t="s">
        <v>9</v>
      </c>
      <c r="H54" t="s">
        <v>23</v>
      </c>
      <c r="I54" t="s">
        <v>9</v>
      </c>
      <c r="J54" s="1" t="s">
        <v>19</v>
      </c>
      <c r="K54" s="1" t="s">
        <v>22</v>
      </c>
      <c r="L54" t="s">
        <v>9</v>
      </c>
    </row>
    <row r="55" spans="1:12">
      <c r="A55" s="12" t="s">
        <v>37</v>
      </c>
      <c r="B55" s="1" t="s">
        <v>9</v>
      </c>
      <c r="C55" t="s">
        <v>23</v>
      </c>
      <c r="D55" t="s">
        <v>9</v>
      </c>
      <c r="E55" t="s">
        <v>21</v>
      </c>
      <c r="F55" t="s">
        <v>22</v>
      </c>
      <c r="G55" t="s">
        <v>23</v>
      </c>
      <c r="H55" t="s">
        <v>23</v>
      </c>
      <c r="I55" t="s">
        <v>9</v>
      </c>
      <c r="J55" s="1" t="s">
        <v>19</v>
      </c>
      <c r="K55" s="1" t="s">
        <v>20</v>
      </c>
      <c r="L55" t="s">
        <v>19</v>
      </c>
    </row>
    <row r="56" spans="1:12">
      <c r="A56" s="12" t="s">
        <v>22</v>
      </c>
      <c r="B56" s="1" t="s">
        <v>9</v>
      </c>
      <c r="C56" t="s">
        <v>23</v>
      </c>
      <c r="D56" t="s">
        <v>23</v>
      </c>
      <c r="E56" t="s">
        <v>21</v>
      </c>
      <c r="F56" t="s">
        <v>22</v>
      </c>
      <c r="G56" t="s">
        <v>23</v>
      </c>
      <c r="H56" t="s">
        <v>22</v>
      </c>
      <c r="I56" t="s">
        <v>9</v>
      </c>
      <c r="J56" t="s">
        <v>22</v>
      </c>
      <c r="K56" s="1" t="s">
        <v>20</v>
      </c>
      <c r="L56" t="s">
        <v>19</v>
      </c>
    </row>
    <row r="57" spans="1:12">
      <c r="A57" s="12" t="s">
        <v>22</v>
      </c>
      <c r="B57" s="1" t="s">
        <v>23</v>
      </c>
      <c r="C57" t="s">
        <v>22</v>
      </c>
      <c r="D57" t="s">
        <v>23</v>
      </c>
      <c r="E57" t="s">
        <v>9</v>
      </c>
      <c r="F57" t="s">
        <v>21</v>
      </c>
      <c r="G57" t="s">
        <v>22</v>
      </c>
      <c r="H57" t="s">
        <v>22</v>
      </c>
      <c r="I57" t="s">
        <v>23</v>
      </c>
      <c r="J57" t="s">
        <v>22</v>
      </c>
      <c r="K57" s="1" t="s">
        <v>9</v>
      </c>
      <c r="L57" t="s">
        <v>22</v>
      </c>
    </row>
    <row r="58" spans="1:12">
      <c r="A58" s="12" t="s">
        <v>22</v>
      </c>
      <c r="B58" s="1" t="s">
        <v>23</v>
      </c>
      <c r="C58" t="s">
        <v>22</v>
      </c>
      <c r="D58" t="s">
        <v>22</v>
      </c>
      <c r="E58" t="s">
        <v>9</v>
      </c>
      <c r="F58" t="s">
        <v>21</v>
      </c>
      <c r="G58" t="s">
        <v>22</v>
      </c>
      <c r="H58" t="s">
        <v>22</v>
      </c>
      <c r="I58" t="s">
        <v>23</v>
      </c>
      <c r="J58" t="s">
        <v>22</v>
      </c>
      <c r="K58" s="1" t="s">
        <v>9</v>
      </c>
      <c r="L58" t="s">
        <v>22</v>
      </c>
    </row>
    <row r="59" spans="1:12">
      <c r="A59" s="12" t="s">
        <v>21</v>
      </c>
      <c r="B59" s="1" t="s">
        <v>22</v>
      </c>
      <c r="C59" t="s">
        <v>20</v>
      </c>
      <c r="D59" t="s">
        <v>22</v>
      </c>
      <c r="E59" t="s">
        <v>9</v>
      </c>
      <c r="F59" t="s">
        <v>21</v>
      </c>
      <c r="G59" t="s">
        <v>22</v>
      </c>
      <c r="H59" t="s">
        <v>21</v>
      </c>
      <c r="I59" t="s">
        <v>22</v>
      </c>
      <c r="J59" t="s">
        <v>21</v>
      </c>
      <c r="K59" s="1" t="s">
        <v>9</v>
      </c>
      <c r="L59" t="s">
        <v>22</v>
      </c>
    </row>
    <row r="60" spans="1:12">
      <c r="B60" s="1" t="s">
        <v>22</v>
      </c>
      <c r="C60" t="s">
        <v>20</v>
      </c>
      <c r="D60" t="s">
        <v>22</v>
      </c>
      <c r="E60" t="s">
        <v>19</v>
      </c>
      <c r="F60" t="s">
        <v>9</v>
      </c>
      <c r="G60" t="s">
        <v>21</v>
      </c>
      <c r="H60" t="s">
        <v>21</v>
      </c>
      <c r="I60" t="s">
        <v>22</v>
      </c>
      <c r="J60" t="s">
        <v>21</v>
      </c>
      <c r="K60" s="1" t="s">
        <v>23</v>
      </c>
      <c r="L60" t="s">
        <v>21</v>
      </c>
    </row>
    <row r="61" spans="1:12">
      <c r="B61" s="1" t="s">
        <v>22</v>
      </c>
      <c r="C61" t="s">
        <v>20</v>
      </c>
      <c r="D61" t="s">
        <v>21</v>
      </c>
      <c r="E61" t="s">
        <v>19</v>
      </c>
      <c r="F61" t="s">
        <v>9</v>
      </c>
      <c r="G61" t="s">
        <v>21</v>
      </c>
      <c r="H61" t="s">
        <v>21</v>
      </c>
      <c r="I61" t="s">
        <v>21</v>
      </c>
      <c r="J61" t="s">
        <v>9</v>
      </c>
      <c r="K61" s="1" t="s">
        <v>23</v>
      </c>
      <c r="L61" t="s">
        <v>21</v>
      </c>
    </row>
    <row r="62" spans="1:12">
      <c r="B62" s="1" t="s">
        <v>21</v>
      </c>
      <c r="C62" t="s">
        <v>9</v>
      </c>
      <c r="D62" t="s">
        <v>21</v>
      </c>
      <c r="E62" t="s">
        <v>22</v>
      </c>
      <c r="F62" t="s">
        <v>9</v>
      </c>
      <c r="G62" t="s">
        <v>21</v>
      </c>
      <c r="H62" t="s">
        <v>9</v>
      </c>
      <c r="I62" t="s">
        <v>21</v>
      </c>
      <c r="J62" t="s">
        <v>9</v>
      </c>
      <c r="K62" s="1" t="s">
        <v>22</v>
      </c>
      <c r="L62" t="s">
        <v>9</v>
      </c>
    </row>
    <row r="63" spans="1:12">
      <c r="B63" s="1" t="s">
        <v>21</v>
      </c>
      <c r="C63" t="s">
        <v>9</v>
      </c>
      <c r="D63" t="s">
        <v>9</v>
      </c>
      <c r="E63" t="s">
        <v>22</v>
      </c>
      <c r="F63" t="s">
        <v>23</v>
      </c>
      <c r="G63" t="s">
        <v>9</v>
      </c>
      <c r="H63" t="s">
        <v>9</v>
      </c>
      <c r="I63" t="s">
        <v>21</v>
      </c>
      <c r="J63" t="s">
        <v>23</v>
      </c>
      <c r="K63" s="1" t="s">
        <v>22</v>
      </c>
      <c r="L63" t="s">
        <v>9</v>
      </c>
    </row>
    <row r="64" spans="1:12">
      <c r="B64" s="1" t="s">
        <v>21</v>
      </c>
      <c r="C64" t="s">
        <v>9</v>
      </c>
      <c r="D64" t="s">
        <v>9</v>
      </c>
      <c r="E64" t="s">
        <v>22</v>
      </c>
      <c r="F64" t="s">
        <v>23</v>
      </c>
      <c r="G64" t="s">
        <v>9</v>
      </c>
      <c r="H64" t="s">
        <v>9</v>
      </c>
      <c r="I64" t="s">
        <v>9</v>
      </c>
      <c r="J64" t="s">
        <v>23</v>
      </c>
      <c r="K64" s="1" t="s">
        <v>22</v>
      </c>
      <c r="L64" t="s">
        <v>9</v>
      </c>
    </row>
    <row r="65" spans="2:12">
      <c r="B65" s="1" t="s">
        <v>9</v>
      </c>
      <c r="C65" t="s">
        <v>23</v>
      </c>
      <c r="D65" t="s">
        <v>9</v>
      </c>
      <c r="E65" t="s">
        <v>21</v>
      </c>
      <c r="F65" t="s">
        <v>22</v>
      </c>
      <c r="G65" t="s">
        <v>9</v>
      </c>
      <c r="H65" t="s">
        <v>23</v>
      </c>
      <c r="I65" t="s">
        <v>9</v>
      </c>
      <c r="J65" t="s">
        <v>23</v>
      </c>
      <c r="K65" s="1" t="s">
        <v>21</v>
      </c>
      <c r="L65" t="s">
        <v>23</v>
      </c>
    </row>
    <row r="66" spans="2:12">
      <c r="B66" s="1" t="s">
        <v>9</v>
      </c>
      <c r="C66" t="s">
        <v>23</v>
      </c>
      <c r="D66" t="s">
        <v>23</v>
      </c>
      <c r="E66" t="s">
        <v>21</v>
      </c>
      <c r="F66" t="s">
        <v>22</v>
      </c>
      <c r="G66" t="s">
        <v>23</v>
      </c>
      <c r="H66" t="s">
        <v>23</v>
      </c>
      <c r="I66" t="s">
        <v>23</v>
      </c>
      <c r="J66" t="s">
        <v>22</v>
      </c>
      <c r="K66" s="1" t="s">
        <v>21</v>
      </c>
      <c r="L66" t="s">
        <v>23</v>
      </c>
    </row>
    <row r="67" spans="2:12">
      <c r="B67" s="1" t="s">
        <v>9</v>
      </c>
      <c r="C67" t="s">
        <v>22</v>
      </c>
      <c r="D67" t="s">
        <v>23</v>
      </c>
      <c r="E67" t="s">
        <v>9</v>
      </c>
      <c r="F67" t="s">
        <v>22</v>
      </c>
      <c r="G67" t="s">
        <v>23</v>
      </c>
      <c r="H67" t="s">
        <v>22</v>
      </c>
      <c r="I67" t="s">
        <v>23</v>
      </c>
      <c r="J67" t="s">
        <v>22</v>
      </c>
      <c r="K67" s="1" t="s">
        <v>9</v>
      </c>
      <c r="L67" t="s">
        <v>22</v>
      </c>
    </row>
    <row r="68" spans="2:12">
      <c r="B68" s="1" t="s">
        <v>19</v>
      </c>
      <c r="C68" t="s">
        <v>22</v>
      </c>
      <c r="D68" t="s">
        <v>23</v>
      </c>
      <c r="E68" t="s">
        <v>9</v>
      </c>
      <c r="F68" t="s">
        <v>22</v>
      </c>
      <c r="G68" t="s">
        <v>22</v>
      </c>
      <c r="H68" t="s">
        <v>22</v>
      </c>
      <c r="I68" t="s">
        <v>22</v>
      </c>
      <c r="J68" t="s">
        <v>21</v>
      </c>
      <c r="K68" s="1" t="s">
        <v>9</v>
      </c>
      <c r="L68" t="s">
        <v>22</v>
      </c>
    </row>
    <row r="69" spans="2:12">
      <c r="B69" s="1" t="s">
        <v>19</v>
      </c>
      <c r="C69" t="s">
        <v>22</v>
      </c>
      <c r="D69" t="s">
        <v>22</v>
      </c>
      <c r="E69" t="s">
        <v>9</v>
      </c>
      <c r="F69" t="s">
        <v>20</v>
      </c>
      <c r="G69" t="s">
        <v>22</v>
      </c>
      <c r="H69" t="s">
        <v>22</v>
      </c>
      <c r="I69" t="s">
        <v>22</v>
      </c>
      <c r="J69" t="s">
        <v>21</v>
      </c>
      <c r="K69" s="1" t="s">
        <v>9</v>
      </c>
      <c r="L69" t="s">
        <v>22</v>
      </c>
    </row>
    <row r="70" spans="2:12">
      <c r="B70" s="1" t="s">
        <v>22</v>
      </c>
      <c r="C70" t="s">
        <v>21</v>
      </c>
      <c r="D70" t="s">
        <v>22</v>
      </c>
      <c r="E70" t="s">
        <v>23</v>
      </c>
      <c r="F70" t="s">
        <v>20</v>
      </c>
      <c r="G70" t="s">
        <v>22</v>
      </c>
      <c r="H70" t="s">
        <v>22</v>
      </c>
      <c r="I70" t="s">
        <v>21</v>
      </c>
      <c r="J70" t="s">
        <v>9</v>
      </c>
      <c r="K70" s="1" t="s">
        <v>23</v>
      </c>
      <c r="L70" t="s">
        <v>21</v>
      </c>
    </row>
    <row r="71" spans="2:12">
      <c r="B71" s="1" t="s">
        <v>22</v>
      </c>
      <c r="C71" t="s">
        <v>21</v>
      </c>
      <c r="D71" t="s">
        <v>22</v>
      </c>
      <c r="E71" t="s">
        <v>23</v>
      </c>
      <c r="F71" t="s">
        <v>9</v>
      </c>
      <c r="G71" s="1" t="s">
        <v>20</v>
      </c>
      <c r="H71" s="1" t="s">
        <v>20</v>
      </c>
      <c r="I71" t="s">
        <v>21</v>
      </c>
      <c r="J71" t="s">
        <v>9</v>
      </c>
      <c r="K71" s="1" t="s">
        <v>23</v>
      </c>
      <c r="L71" t="s">
        <v>21</v>
      </c>
    </row>
    <row r="72" spans="2:12">
      <c r="B72" s="1" t="s">
        <v>22</v>
      </c>
      <c r="C72" t="s">
        <v>9</v>
      </c>
      <c r="D72" t="s">
        <v>21</v>
      </c>
      <c r="E72" t="s">
        <v>22</v>
      </c>
      <c r="F72" t="s">
        <v>9</v>
      </c>
      <c r="G72" s="1" t="s">
        <v>20</v>
      </c>
      <c r="H72" s="1" t="s">
        <v>20</v>
      </c>
      <c r="I72" t="s">
        <v>21</v>
      </c>
      <c r="J72" t="s">
        <v>9</v>
      </c>
      <c r="K72" s="1" t="s">
        <v>22</v>
      </c>
      <c r="L72" t="s">
        <v>9</v>
      </c>
    </row>
    <row r="73" spans="2:12">
      <c r="B73" s="1" t="s">
        <v>20</v>
      </c>
      <c r="C73" t="s">
        <v>9</v>
      </c>
      <c r="D73" t="s">
        <v>21</v>
      </c>
      <c r="E73" t="s">
        <v>22</v>
      </c>
      <c r="F73" t="s">
        <v>9</v>
      </c>
      <c r="G73" s="1" t="s">
        <v>9</v>
      </c>
      <c r="H73" s="1" t="s">
        <v>9</v>
      </c>
      <c r="I73" t="s">
        <v>9</v>
      </c>
      <c r="J73" t="s">
        <v>23</v>
      </c>
      <c r="K73" s="1" t="s">
        <v>22</v>
      </c>
      <c r="L73" t="s">
        <v>9</v>
      </c>
    </row>
    <row r="74" spans="2:12">
      <c r="B74" s="1" t="s">
        <v>20</v>
      </c>
      <c r="C74" t="s">
        <v>9</v>
      </c>
      <c r="D74" t="s">
        <v>9</v>
      </c>
      <c r="E74" t="s">
        <v>22</v>
      </c>
      <c r="F74" t="s">
        <v>9</v>
      </c>
      <c r="G74" s="1" t="s">
        <v>9</v>
      </c>
      <c r="H74" s="1" t="s">
        <v>9</v>
      </c>
      <c r="I74" t="s">
        <v>9</v>
      </c>
      <c r="J74" t="s">
        <v>23</v>
      </c>
      <c r="K74" s="1" t="s">
        <v>22</v>
      </c>
      <c r="L74" t="s">
        <v>9</v>
      </c>
    </row>
    <row r="75" spans="2:12">
      <c r="B75" s="1" t="s">
        <v>9</v>
      </c>
      <c r="C75" t="s">
        <v>23</v>
      </c>
      <c r="D75" t="s">
        <v>9</v>
      </c>
      <c r="E75" t="s">
        <v>21</v>
      </c>
      <c r="F75" t="s">
        <v>23</v>
      </c>
      <c r="G75" s="1" t="s">
        <v>9</v>
      </c>
      <c r="H75" s="1" t="s">
        <v>9</v>
      </c>
      <c r="I75" t="s">
        <v>19</v>
      </c>
      <c r="J75" t="s">
        <v>22</v>
      </c>
      <c r="K75" s="1" t="s">
        <v>21</v>
      </c>
      <c r="L75" t="s">
        <v>23</v>
      </c>
    </row>
    <row r="76" spans="2:12">
      <c r="B76" s="1" t="s">
        <v>9</v>
      </c>
      <c r="C76" t="s">
        <v>23</v>
      </c>
      <c r="D76" t="s">
        <v>9</v>
      </c>
      <c r="E76" t="s">
        <v>21</v>
      </c>
      <c r="F76" t="s">
        <v>23</v>
      </c>
      <c r="G76" s="1" t="s">
        <v>9</v>
      </c>
      <c r="H76" s="1" t="s">
        <v>9</v>
      </c>
      <c r="I76" t="s">
        <v>19</v>
      </c>
      <c r="J76" t="s">
        <v>22</v>
      </c>
      <c r="K76" s="1" t="s">
        <v>21</v>
      </c>
      <c r="L76" t="s">
        <v>23</v>
      </c>
    </row>
    <row r="77" spans="2:12">
      <c r="B77" s="1" t="s">
        <v>9</v>
      </c>
      <c r="C77" t="s">
        <v>23</v>
      </c>
      <c r="D77" t="s">
        <v>19</v>
      </c>
      <c r="E77" t="s">
        <v>9</v>
      </c>
      <c r="F77" t="s">
        <v>22</v>
      </c>
      <c r="G77" s="1" t="s">
        <v>19</v>
      </c>
      <c r="H77" s="1" t="s">
        <v>19</v>
      </c>
      <c r="I77" t="s">
        <v>22</v>
      </c>
      <c r="J77" t="s">
        <v>22</v>
      </c>
      <c r="K77" s="1" t="s">
        <v>9</v>
      </c>
      <c r="L77" t="s">
        <v>23</v>
      </c>
    </row>
    <row r="78" spans="2:12">
      <c r="B78" s="1" t="s">
        <v>19</v>
      </c>
      <c r="C78" t="s">
        <v>22</v>
      </c>
      <c r="D78" t="s">
        <v>19</v>
      </c>
      <c r="E78" t="s">
        <v>9</v>
      </c>
      <c r="F78" t="s">
        <v>22</v>
      </c>
      <c r="G78" s="1" t="s">
        <v>19</v>
      </c>
      <c r="H78" s="1" t="s">
        <v>19</v>
      </c>
      <c r="I78" t="s">
        <v>22</v>
      </c>
      <c r="J78" s="1" t="s">
        <v>20</v>
      </c>
      <c r="K78" s="1" t="s">
        <v>9</v>
      </c>
      <c r="L78" t="s">
        <v>22</v>
      </c>
    </row>
    <row r="79" spans="2:12">
      <c r="B79" s="1" t="s">
        <v>19</v>
      </c>
      <c r="C79" t="s">
        <v>22</v>
      </c>
      <c r="D79" t="s">
        <v>22</v>
      </c>
      <c r="E79" t="s">
        <v>9</v>
      </c>
      <c r="F79" t="s">
        <v>22</v>
      </c>
      <c r="G79" t="s">
        <v>22</v>
      </c>
      <c r="H79" t="s">
        <v>22</v>
      </c>
      <c r="I79" t="s">
        <v>22</v>
      </c>
      <c r="J79" s="1" t="s">
        <v>20</v>
      </c>
      <c r="K79" s="1" t="s">
        <v>9</v>
      </c>
      <c r="L79" t="s">
        <v>22</v>
      </c>
    </row>
    <row r="80" spans="2:12">
      <c r="B80" s="1" t="s">
        <v>22</v>
      </c>
      <c r="C80" t="s">
        <v>22</v>
      </c>
      <c r="D80" t="s">
        <v>22</v>
      </c>
      <c r="E80" t="s">
        <v>23</v>
      </c>
      <c r="F80" t="s">
        <v>22</v>
      </c>
      <c r="G80" t="s">
        <v>22</v>
      </c>
      <c r="H80" t="s">
        <v>22</v>
      </c>
      <c r="I80" t="s">
        <v>21</v>
      </c>
      <c r="J80" s="1" t="s">
        <v>9</v>
      </c>
      <c r="K80" s="1" t="s">
        <v>19</v>
      </c>
      <c r="L80" t="s">
        <v>22</v>
      </c>
    </row>
    <row r="81" spans="2:12">
      <c r="B81" s="1" t="s">
        <v>22</v>
      </c>
      <c r="C81" t="s">
        <v>21</v>
      </c>
      <c r="D81" t="s">
        <v>22</v>
      </c>
      <c r="E81" t="s">
        <v>23</v>
      </c>
      <c r="F81" t="s">
        <v>21</v>
      </c>
      <c r="G81" t="s">
        <v>22</v>
      </c>
      <c r="H81" t="s">
        <v>22</v>
      </c>
      <c r="I81" t="s">
        <v>21</v>
      </c>
      <c r="J81" s="1" t="s">
        <v>9</v>
      </c>
      <c r="K81" s="1" t="s">
        <v>19</v>
      </c>
      <c r="L81" s="1" t="s">
        <v>20</v>
      </c>
    </row>
    <row r="82" spans="2:12">
      <c r="B82" s="1" t="s">
        <v>22</v>
      </c>
      <c r="C82" t="s">
        <v>21</v>
      </c>
      <c r="D82" t="s">
        <v>21</v>
      </c>
      <c r="E82" t="s">
        <v>22</v>
      </c>
      <c r="F82" t="s">
        <v>21</v>
      </c>
      <c r="G82" t="s">
        <v>21</v>
      </c>
      <c r="H82" t="s">
        <v>22</v>
      </c>
      <c r="I82" t="s">
        <v>9</v>
      </c>
      <c r="J82" s="1" t="s">
        <v>9</v>
      </c>
      <c r="K82" s="1" t="s">
        <v>22</v>
      </c>
      <c r="L82" s="1" t="s">
        <v>20</v>
      </c>
    </row>
    <row r="83" spans="2:12">
      <c r="B83" s="1" t="s">
        <v>21</v>
      </c>
      <c r="C83" t="s">
        <v>9</v>
      </c>
      <c r="D83" t="s">
        <v>21</v>
      </c>
      <c r="E83" t="s">
        <v>22</v>
      </c>
      <c r="F83" t="s">
        <v>9</v>
      </c>
      <c r="G83" t="s">
        <v>21</v>
      </c>
      <c r="H83" t="s">
        <v>21</v>
      </c>
      <c r="I83" t="s">
        <v>9</v>
      </c>
      <c r="J83" s="1" t="s">
        <v>23</v>
      </c>
      <c r="K83" s="1" t="s">
        <v>22</v>
      </c>
      <c r="L83" s="1" t="s">
        <v>9</v>
      </c>
    </row>
    <row r="84" spans="2:12">
      <c r="B84" s="1" t="s">
        <v>21</v>
      </c>
      <c r="C84" t="s">
        <v>9</v>
      </c>
      <c r="D84" t="s">
        <v>9</v>
      </c>
      <c r="E84" t="s">
        <v>22</v>
      </c>
      <c r="F84" t="s">
        <v>9</v>
      </c>
      <c r="G84" t="s">
        <v>21</v>
      </c>
      <c r="H84" t="s">
        <v>21</v>
      </c>
      <c r="I84" t="s">
        <v>23</v>
      </c>
      <c r="J84" s="1" t="s">
        <v>23</v>
      </c>
      <c r="K84" s="1" t="s">
        <v>22</v>
      </c>
      <c r="L84" s="1" t="s">
        <v>9</v>
      </c>
    </row>
    <row r="85" spans="2:12">
      <c r="B85" s="1" t="s">
        <v>21</v>
      </c>
      <c r="C85" t="s">
        <v>9</v>
      </c>
      <c r="D85" t="s">
        <v>9</v>
      </c>
      <c r="E85" t="s">
        <v>20</v>
      </c>
      <c r="F85" t="s">
        <v>9</v>
      </c>
      <c r="G85" t="s">
        <v>9</v>
      </c>
      <c r="H85" t="s">
        <v>9</v>
      </c>
      <c r="I85" t="s">
        <v>23</v>
      </c>
      <c r="J85" s="1" t="s">
        <v>22</v>
      </c>
      <c r="K85" s="1" t="s">
        <v>21</v>
      </c>
      <c r="L85" s="1" t="s">
        <v>9</v>
      </c>
    </row>
    <row r="86" spans="2:12">
      <c r="B86" s="1" t="s">
        <v>9</v>
      </c>
      <c r="C86" t="s">
        <v>23</v>
      </c>
      <c r="D86" t="s">
        <v>9</v>
      </c>
      <c r="E86" t="s">
        <v>20</v>
      </c>
      <c r="F86" t="s">
        <v>23</v>
      </c>
      <c r="G86" t="s">
        <v>9</v>
      </c>
      <c r="H86" t="s">
        <v>9</v>
      </c>
      <c r="I86" t="s">
        <v>23</v>
      </c>
      <c r="J86" s="1" t="s">
        <v>22</v>
      </c>
      <c r="K86" s="1" t="s">
        <v>21</v>
      </c>
      <c r="L86" s="1" t="s">
        <v>23</v>
      </c>
    </row>
    <row r="87" spans="2:12">
      <c r="B87" s="1" t="s">
        <v>9</v>
      </c>
      <c r="C87" t="s">
        <v>23</v>
      </c>
      <c r="D87" t="s">
        <v>23</v>
      </c>
      <c r="E87" t="s">
        <v>9</v>
      </c>
      <c r="F87" t="s">
        <v>23</v>
      </c>
      <c r="G87" t="s">
        <v>9</v>
      </c>
      <c r="H87" t="s">
        <v>9</v>
      </c>
      <c r="I87" t="s">
        <v>22</v>
      </c>
      <c r="J87" s="1" t="s">
        <v>22</v>
      </c>
      <c r="K87" s="1" t="s">
        <v>9</v>
      </c>
      <c r="L87" s="1" t="s">
        <v>23</v>
      </c>
    </row>
    <row r="88" spans="2:12">
      <c r="B88" s="1" t="s">
        <v>9</v>
      </c>
      <c r="C88" t="s">
        <v>22</v>
      </c>
      <c r="D88" t="s">
        <v>23</v>
      </c>
      <c r="E88" t="s">
        <v>9</v>
      </c>
      <c r="F88" t="s">
        <v>23</v>
      </c>
      <c r="G88" t="s">
        <v>23</v>
      </c>
      <c r="H88" t="s">
        <v>23</v>
      </c>
      <c r="I88" t="s">
        <v>22</v>
      </c>
      <c r="J88" s="1" t="s">
        <v>21</v>
      </c>
      <c r="K88" s="1" t="s">
        <v>9</v>
      </c>
      <c r="L88" s="1" t="s">
        <v>22</v>
      </c>
    </row>
    <row r="89" spans="2:12">
      <c r="B89" s="1" t="s">
        <v>19</v>
      </c>
      <c r="C89" t="s">
        <v>22</v>
      </c>
      <c r="D89" t="s">
        <v>22</v>
      </c>
      <c r="E89" t="s">
        <v>9</v>
      </c>
      <c r="F89" t="s">
        <v>22</v>
      </c>
      <c r="G89" t="s">
        <v>23</v>
      </c>
      <c r="H89" t="s">
        <v>23</v>
      </c>
      <c r="I89" t="s">
        <v>20</v>
      </c>
      <c r="J89" s="1" t="s">
        <v>21</v>
      </c>
      <c r="K89" s="1" t="s">
        <v>9</v>
      </c>
      <c r="L89" s="1" t="s">
        <v>22</v>
      </c>
    </row>
    <row r="90" spans="2:12">
      <c r="B90" s="1" t="s">
        <v>19</v>
      </c>
      <c r="C90" t="s">
        <v>22</v>
      </c>
      <c r="D90" t="s">
        <v>22</v>
      </c>
      <c r="E90" t="s">
        <v>23</v>
      </c>
      <c r="F90" t="s">
        <v>22</v>
      </c>
      <c r="G90" t="s">
        <v>22</v>
      </c>
      <c r="H90" t="s">
        <v>23</v>
      </c>
      <c r="I90" t="s">
        <v>20</v>
      </c>
      <c r="J90" s="1" t="s">
        <v>9</v>
      </c>
      <c r="K90" s="1" t="s">
        <v>23</v>
      </c>
      <c r="L90" s="1" t="s">
        <v>22</v>
      </c>
    </row>
    <row r="91" spans="2:12">
      <c r="B91" s="1" t="s">
        <v>22</v>
      </c>
      <c r="C91" t="s">
        <v>20</v>
      </c>
      <c r="D91" t="s">
        <v>22</v>
      </c>
      <c r="E91" t="s">
        <v>23</v>
      </c>
      <c r="F91" t="s">
        <v>22</v>
      </c>
      <c r="G91" t="s">
        <v>22</v>
      </c>
      <c r="H91" t="s">
        <v>22</v>
      </c>
      <c r="I91" t="s">
        <v>9</v>
      </c>
      <c r="J91" s="1" t="s">
        <v>9</v>
      </c>
      <c r="K91" s="1" t="s">
        <v>23</v>
      </c>
      <c r="L91" s="1" t="s">
        <v>21</v>
      </c>
    </row>
    <row r="92" spans="2:12">
      <c r="B92" s="1" t="s">
        <v>22</v>
      </c>
      <c r="C92" t="s">
        <v>20</v>
      </c>
      <c r="D92" t="s">
        <v>21</v>
      </c>
      <c r="E92" t="s">
        <v>22</v>
      </c>
      <c r="F92" t="s">
        <v>21</v>
      </c>
      <c r="G92" t="s">
        <v>22</v>
      </c>
      <c r="H92" t="s">
        <v>22</v>
      </c>
      <c r="I92" t="s">
        <v>9</v>
      </c>
      <c r="J92" s="1" t="s">
        <v>9</v>
      </c>
      <c r="K92" s="1" t="s">
        <v>22</v>
      </c>
      <c r="L92" s="1" t="s">
        <v>21</v>
      </c>
    </row>
    <row r="93" spans="2:12">
      <c r="B93" s="1" t="s">
        <v>22</v>
      </c>
      <c r="C93" t="s">
        <v>9</v>
      </c>
      <c r="D93" t="s">
        <v>21</v>
      </c>
      <c r="E93" t="s">
        <v>22</v>
      </c>
      <c r="F93" t="s">
        <v>21</v>
      </c>
      <c r="G93" t="s">
        <v>21</v>
      </c>
      <c r="H93" t="s">
        <v>22</v>
      </c>
      <c r="I93" t="s">
        <v>9</v>
      </c>
      <c r="J93" s="1" t="s">
        <v>19</v>
      </c>
      <c r="K93" s="1" t="s">
        <v>22</v>
      </c>
      <c r="L93" s="1" t="s">
        <v>9</v>
      </c>
    </row>
    <row r="94" spans="2:12">
      <c r="B94" s="1" t="s">
        <v>20</v>
      </c>
      <c r="C94" t="s">
        <v>9</v>
      </c>
      <c r="D94" t="s">
        <v>9</v>
      </c>
      <c r="E94" t="s">
        <v>22</v>
      </c>
      <c r="F94" t="s">
        <v>9</v>
      </c>
      <c r="G94" t="s">
        <v>21</v>
      </c>
      <c r="H94" t="s">
        <v>21</v>
      </c>
      <c r="I94" t="s">
        <v>23</v>
      </c>
      <c r="J94" s="1" t="s">
        <v>19</v>
      </c>
      <c r="K94" s="1" t="s">
        <v>22</v>
      </c>
      <c r="L94" s="1" t="s">
        <v>9</v>
      </c>
    </row>
    <row r="95" spans="2:12">
      <c r="B95" s="1" t="s">
        <v>20</v>
      </c>
      <c r="C95" t="s">
        <v>9</v>
      </c>
      <c r="D95" t="s">
        <v>9</v>
      </c>
      <c r="E95" t="s">
        <v>21</v>
      </c>
      <c r="F95" t="s">
        <v>9</v>
      </c>
      <c r="G95" t="s">
        <v>21</v>
      </c>
      <c r="H95" t="s">
        <v>21</v>
      </c>
      <c r="I95" t="s">
        <v>23</v>
      </c>
      <c r="J95" t="s">
        <v>22</v>
      </c>
      <c r="K95" s="1" t="s">
        <v>20</v>
      </c>
      <c r="L95" s="1" t="s">
        <v>9</v>
      </c>
    </row>
    <row r="96" spans="2:12">
      <c r="B96" s="1" t="s">
        <v>9</v>
      </c>
      <c r="C96" t="s">
        <v>23</v>
      </c>
      <c r="D96" t="s">
        <v>9</v>
      </c>
      <c r="E96" t="s">
        <v>21</v>
      </c>
      <c r="F96" t="s">
        <v>9</v>
      </c>
      <c r="G96" t="s">
        <v>9</v>
      </c>
      <c r="H96" t="s">
        <v>9</v>
      </c>
      <c r="I96" t="s">
        <v>22</v>
      </c>
      <c r="J96" t="s">
        <v>22</v>
      </c>
      <c r="K96" s="1" t="s">
        <v>20</v>
      </c>
      <c r="L96" s="1" t="s">
        <v>19</v>
      </c>
    </row>
    <row r="97" spans="2:12">
      <c r="B97" s="1" t="s">
        <v>9</v>
      </c>
      <c r="C97" t="s">
        <v>23</v>
      </c>
      <c r="D97" t="s">
        <v>23</v>
      </c>
      <c r="E97" t="s">
        <v>9</v>
      </c>
      <c r="F97" t="s">
        <v>9</v>
      </c>
      <c r="G97" t="s">
        <v>9</v>
      </c>
      <c r="H97" t="s">
        <v>9</v>
      </c>
      <c r="I97" t="s">
        <v>22</v>
      </c>
      <c r="J97" t="s">
        <v>22</v>
      </c>
      <c r="K97" s="1" t="s">
        <v>9</v>
      </c>
      <c r="L97" s="1" t="s">
        <v>19</v>
      </c>
    </row>
    <row r="98" spans="2:12">
      <c r="B98" s="1" t="s">
        <v>9</v>
      </c>
      <c r="C98" t="s">
        <v>22</v>
      </c>
      <c r="D98" t="s">
        <v>23</v>
      </c>
      <c r="E98" t="s">
        <v>9</v>
      </c>
      <c r="F98" t="s">
        <v>19</v>
      </c>
      <c r="G98" t="s">
        <v>9</v>
      </c>
      <c r="H98" t="s">
        <v>9</v>
      </c>
      <c r="I98" t="s">
        <v>21</v>
      </c>
      <c r="J98" t="s">
        <v>21</v>
      </c>
      <c r="K98" s="1" t="s">
        <v>9</v>
      </c>
      <c r="L98" s="1" t="s">
        <v>22</v>
      </c>
    </row>
    <row r="99" spans="2:12">
      <c r="B99" s="1" t="s">
        <v>23</v>
      </c>
      <c r="C99" t="s">
        <v>22</v>
      </c>
      <c r="D99" t="s">
        <v>22</v>
      </c>
      <c r="E99" t="s">
        <v>9</v>
      </c>
      <c r="F99" t="s">
        <v>19</v>
      </c>
      <c r="G99" t="s">
        <v>23</v>
      </c>
      <c r="H99" t="s">
        <v>9</v>
      </c>
      <c r="I99" t="s">
        <v>21</v>
      </c>
      <c r="J99" t="s">
        <v>21</v>
      </c>
      <c r="K99" s="1" t="s">
        <v>9</v>
      </c>
      <c r="L99" s="1" t="s">
        <v>22</v>
      </c>
    </row>
    <row r="100" spans="2:12">
      <c r="B100" s="1" t="s">
        <v>23</v>
      </c>
      <c r="C100" t="s">
        <v>22</v>
      </c>
      <c r="D100" t="s">
        <v>22</v>
      </c>
      <c r="E100" t="s">
        <v>23</v>
      </c>
      <c r="F100" t="s">
        <v>22</v>
      </c>
      <c r="G100" t="s">
        <v>23</v>
      </c>
      <c r="H100" t="s">
        <v>23</v>
      </c>
      <c r="I100" t="s">
        <v>21</v>
      </c>
      <c r="J100" t="s">
        <v>9</v>
      </c>
      <c r="K100" s="1" t="s">
        <v>23</v>
      </c>
      <c r="L100" s="1" t="s">
        <v>22</v>
      </c>
    </row>
    <row r="101" spans="2:12">
      <c r="B101" s="1" t="s">
        <v>22</v>
      </c>
      <c r="C101" t="s">
        <v>21</v>
      </c>
      <c r="D101" t="s">
        <v>22</v>
      </c>
      <c r="E101" t="s">
        <v>23</v>
      </c>
      <c r="F101" t="s">
        <v>22</v>
      </c>
      <c r="G101" t="s">
        <v>22</v>
      </c>
      <c r="H101" t="s">
        <v>23</v>
      </c>
      <c r="I101" t="s">
        <v>9</v>
      </c>
      <c r="J101" t="s">
        <v>9</v>
      </c>
      <c r="K101" s="1" t="s">
        <v>23</v>
      </c>
      <c r="L101" s="1" t="s">
        <v>21</v>
      </c>
    </row>
    <row r="102" spans="2:12">
      <c r="B102" s="1" t="s">
        <v>22</v>
      </c>
      <c r="C102" t="s">
        <v>21</v>
      </c>
      <c r="D102" t="s">
        <v>21</v>
      </c>
      <c r="E102" t="s">
        <v>22</v>
      </c>
      <c r="F102" t="s">
        <v>22</v>
      </c>
      <c r="G102" t="s">
        <v>22</v>
      </c>
      <c r="H102" t="s">
        <v>22</v>
      </c>
      <c r="I102" t="s">
        <v>9</v>
      </c>
      <c r="J102" t="s">
        <v>9</v>
      </c>
      <c r="K102" s="1" t="s">
        <v>22</v>
      </c>
      <c r="L102" s="1" t="s">
        <v>21</v>
      </c>
    </row>
    <row r="103" spans="2:12">
      <c r="B103" s="1" t="s">
        <v>22</v>
      </c>
      <c r="C103" t="s">
        <v>9</v>
      </c>
      <c r="D103" t="s">
        <v>21</v>
      </c>
      <c r="E103" t="s">
        <v>22</v>
      </c>
      <c r="F103" t="s">
        <v>22</v>
      </c>
      <c r="G103" t="s">
        <v>22</v>
      </c>
      <c r="H103" t="s">
        <v>22</v>
      </c>
      <c r="I103" t="s">
        <v>23</v>
      </c>
      <c r="J103" t="s">
        <v>23</v>
      </c>
      <c r="K103" s="1" t="s">
        <v>22</v>
      </c>
      <c r="L103" s="1" t="s">
        <v>9</v>
      </c>
    </row>
    <row r="104" spans="2:12">
      <c r="B104" s="1" t="s">
        <v>21</v>
      </c>
      <c r="C104" t="s">
        <v>9</v>
      </c>
      <c r="D104" t="s">
        <v>9</v>
      </c>
      <c r="E104" t="s">
        <v>22</v>
      </c>
      <c r="F104" t="s">
        <v>21</v>
      </c>
      <c r="G104" t="s">
        <v>20</v>
      </c>
      <c r="H104" t="s">
        <v>22</v>
      </c>
      <c r="I104" t="s">
        <v>23</v>
      </c>
      <c r="J104" t="s">
        <v>23</v>
      </c>
      <c r="K104" s="1" t="s">
        <v>22</v>
      </c>
      <c r="L104" s="1" t="s">
        <v>9</v>
      </c>
    </row>
    <row r="105" spans="2:12">
      <c r="B105" s="1" t="s">
        <v>21</v>
      </c>
      <c r="C105" t="s">
        <v>9</v>
      </c>
      <c r="D105" t="s">
        <v>9</v>
      </c>
      <c r="E105" t="s">
        <v>21</v>
      </c>
      <c r="F105" t="s">
        <v>21</v>
      </c>
      <c r="G105" t="s">
        <v>20</v>
      </c>
      <c r="H105" t="s">
        <v>22</v>
      </c>
      <c r="I105" t="s">
        <v>22</v>
      </c>
      <c r="J105" t="s">
        <v>22</v>
      </c>
      <c r="K105" s="1" t="s">
        <v>21</v>
      </c>
      <c r="L105" s="1" t="s">
        <v>9</v>
      </c>
    </row>
    <row r="106" spans="2:12">
      <c r="B106" s="1" t="s">
        <v>21</v>
      </c>
      <c r="C106" t="s">
        <v>19</v>
      </c>
      <c r="D106" t="s">
        <v>9</v>
      </c>
      <c r="E106" t="s">
        <v>21</v>
      </c>
      <c r="F106" t="s">
        <v>9</v>
      </c>
      <c r="G106" t="s">
        <v>9</v>
      </c>
      <c r="H106" s="1" t="s">
        <v>20</v>
      </c>
      <c r="I106" t="s">
        <v>22</v>
      </c>
      <c r="J106" t="s">
        <v>22</v>
      </c>
      <c r="K106" s="1" t="s">
        <v>21</v>
      </c>
      <c r="L106" s="1" t="s">
        <v>23</v>
      </c>
    </row>
    <row r="107" spans="2:12">
      <c r="B107" s="1" t="s">
        <v>9</v>
      </c>
      <c r="C107" t="s">
        <v>19</v>
      </c>
      <c r="D107" t="s">
        <v>23</v>
      </c>
      <c r="E107" t="s">
        <v>9</v>
      </c>
      <c r="F107" t="s">
        <v>9</v>
      </c>
      <c r="G107" t="s">
        <v>9</v>
      </c>
      <c r="H107" s="1" t="s">
        <v>20</v>
      </c>
      <c r="I107" t="s">
        <v>21</v>
      </c>
      <c r="J107" t="s">
        <v>21</v>
      </c>
      <c r="K107" s="1" t="s">
        <v>9</v>
      </c>
      <c r="L107" s="1" t="s">
        <v>23</v>
      </c>
    </row>
    <row r="108" spans="2:12">
      <c r="B108" s="1" t="s">
        <v>9</v>
      </c>
      <c r="C108" t="s">
        <v>22</v>
      </c>
      <c r="D108" t="s">
        <v>23</v>
      </c>
      <c r="E108" t="s">
        <v>9</v>
      </c>
      <c r="F108" t="s">
        <v>9</v>
      </c>
      <c r="G108" t="s">
        <v>9</v>
      </c>
      <c r="H108" s="1" t="s">
        <v>9</v>
      </c>
      <c r="I108" t="s">
        <v>21</v>
      </c>
      <c r="J108" t="s">
        <v>21</v>
      </c>
      <c r="K108" s="1" t="s">
        <v>9</v>
      </c>
      <c r="L108" s="1" t="s">
        <v>22</v>
      </c>
    </row>
    <row r="109" spans="2:12">
      <c r="B109" s="1" t="s">
        <v>9</v>
      </c>
      <c r="C109" t="s">
        <v>22</v>
      </c>
      <c r="D109" t="s">
        <v>22</v>
      </c>
      <c r="E109" t="s">
        <v>9</v>
      </c>
      <c r="F109" t="s">
        <v>9</v>
      </c>
      <c r="G109" t="s">
        <v>23</v>
      </c>
      <c r="H109" s="1" t="s">
        <v>9</v>
      </c>
      <c r="I109" t="s">
        <v>21</v>
      </c>
      <c r="J109" t="s">
        <v>21</v>
      </c>
      <c r="K109" s="1" t="s">
        <v>9</v>
      </c>
      <c r="L109" s="1" t="s">
        <v>22</v>
      </c>
    </row>
    <row r="110" spans="2:12">
      <c r="B110" s="1" t="s">
        <v>23</v>
      </c>
      <c r="C110" t="s">
        <v>22</v>
      </c>
      <c r="D110" t="s">
        <v>22</v>
      </c>
      <c r="E110" t="s">
        <v>23</v>
      </c>
      <c r="F110" t="s">
        <v>23</v>
      </c>
      <c r="G110" t="s">
        <v>23</v>
      </c>
      <c r="H110" s="1" t="s">
        <v>9</v>
      </c>
      <c r="I110" t="s">
        <v>9</v>
      </c>
      <c r="J110" t="s">
        <v>9</v>
      </c>
      <c r="K110" s="1" t="s">
        <v>23</v>
      </c>
      <c r="L110" s="1" t="s">
        <v>22</v>
      </c>
    </row>
    <row r="111" spans="2:12">
      <c r="C111" t="s">
        <v>21</v>
      </c>
      <c r="D111" t="s">
        <v>22</v>
      </c>
      <c r="E111" t="s">
        <v>23</v>
      </c>
      <c r="F111" t="s">
        <v>23</v>
      </c>
      <c r="G111" t="s">
        <v>22</v>
      </c>
      <c r="H111" s="1" t="s">
        <v>9</v>
      </c>
      <c r="I111" t="s">
        <v>9</v>
      </c>
      <c r="J111" t="s">
        <v>9</v>
      </c>
      <c r="K111" s="1" t="s">
        <v>23</v>
      </c>
      <c r="L111" s="1" t="s">
        <v>21</v>
      </c>
    </row>
    <row r="112" spans="2:12">
      <c r="C112" t="s">
        <v>21</v>
      </c>
      <c r="D112" t="s">
        <v>21</v>
      </c>
      <c r="E112" t="s">
        <v>22</v>
      </c>
      <c r="F112" t="s">
        <v>22</v>
      </c>
      <c r="G112" t="s">
        <v>22</v>
      </c>
      <c r="H112" s="1" t="s">
        <v>19</v>
      </c>
      <c r="I112" t="s">
        <v>19</v>
      </c>
      <c r="J112" t="s">
        <v>23</v>
      </c>
      <c r="K112" s="1" t="s">
        <v>23</v>
      </c>
      <c r="L112" s="1" t="s">
        <v>21</v>
      </c>
    </row>
    <row r="113" spans="3:12">
      <c r="C113" t="s">
        <v>9</v>
      </c>
      <c r="D113" t="s">
        <v>21</v>
      </c>
      <c r="E113" t="s">
        <v>22</v>
      </c>
      <c r="F113" t="s">
        <v>22</v>
      </c>
      <c r="G113" t="s">
        <v>22</v>
      </c>
      <c r="H113" s="1" t="s">
        <v>19</v>
      </c>
      <c r="I113" t="s">
        <v>19</v>
      </c>
      <c r="J113" t="s">
        <v>23</v>
      </c>
      <c r="K113" s="1" t="s">
        <v>22</v>
      </c>
      <c r="L113" s="1" t="s">
        <v>9</v>
      </c>
    </row>
    <row r="114" spans="3:12">
      <c r="C114" t="s">
        <v>9</v>
      </c>
      <c r="D114" t="s">
        <v>9</v>
      </c>
      <c r="E114" t="s">
        <v>22</v>
      </c>
      <c r="F114" t="s">
        <v>22</v>
      </c>
      <c r="G114" t="s">
        <v>21</v>
      </c>
      <c r="H114" t="s">
        <v>22</v>
      </c>
      <c r="I114" t="s">
        <v>22</v>
      </c>
      <c r="J114" t="s">
        <v>22</v>
      </c>
      <c r="K114" s="1" t="s">
        <v>22</v>
      </c>
      <c r="L114" s="1" t="s">
        <v>9</v>
      </c>
    </row>
    <row r="115" spans="3:12">
      <c r="C115" t="s">
        <v>9</v>
      </c>
      <c r="D115" t="s">
        <v>9</v>
      </c>
      <c r="E115" t="s">
        <v>21</v>
      </c>
      <c r="F115" t="s">
        <v>21</v>
      </c>
      <c r="G115" t="s">
        <v>21</v>
      </c>
      <c r="H115" t="s">
        <v>22</v>
      </c>
      <c r="I115" t="s">
        <v>22</v>
      </c>
      <c r="J115" t="s">
        <v>22</v>
      </c>
      <c r="K115" s="1" t="s">
        <v>22</v>
      </c>
      <c r="L115" s="1" t="s">
        <v>9</v>
      </c>
    </row>
    <row r="116" spans="3:12">
      <c r="C116" t="s">
        <v>23</v>
      </c>
      <c r="D116" t="s">
        <v>9</v>
      </c>
      <c r="E116" t="s">
        <v>21</v>
      </c>
      <c r="F116" t="s">
        <v>21</v>
      </c>
      <c r="G116" t="s">
        <v>21</v>
      </c>
      <c r="H116" t="s">
        <v>22</v>
      </c>
      <c r="I116" t="s">
        <v>22</v>
      </c>
      <c r="J116" t="s">
        <v>22</v>
      </c>
      <c r="K116" s="1" t="s">
        <v>21</v>
      </c>
      <c r="L116" s="1" t="s">
        <v>23</v>
      </c>
    </row>
    <row r="117" spans="3:12">
      <c r="C117" t="s">
        <v>23</v>
      </c>
      <c r="D117" t="s">
        <v>19</v>
      </c>
      <c r="E117" t="s">
        <v>9</v>
      </c>
      <c r="F117" t="s">
        <v>21</v>
      </c>
      <c r="G117" t="s">
        <v>9</v>
      </c>
      <c r="H117" t="s">
        <v>22</v>
      </c>
      <c r="I117" t="s">
        <v>21</v>
      </c>
      <c r="J117" s="1" t="s">
        <v>20</v>
      </c>
      <c r="K117" s="1" t="s">
        <v>21</v>
      </c>
      <c r="L117" s="1" t="s">
        <v>23</v>
      </c>
    </row>
    <row r="118" spans="3:12">
      <c r="C118" t="s">
        <v>23</v>
      </c>
      <c r="D118" t="s">
        <v>19</v>
      </c>
      <c r="E118" t="s">
        <v>9</v>
      </c>
      <c r="F118" t="s">
        <v>9</v>
      </c>
      <c r="G118" t="s">
        <v>9</v>
      </c>
      <c r="H118" t="s">
        <v>21</v>
      </c>
      <c r="I118" t="s">
        <v>21</v>
      </c>
      <c r="J118" s="1" t="s">
        <v>20</v>
      </c>
      <c r="K118" s="1" t="s">
        <v>9</v>
      </c>
      <c r="L118" s="1" t="s">
        <v>22</v>
      </c>
    </row>
    <row r="119" spans="3:12">
      <c r="C119" t="s">
        <v>22</v>
      </c>
      <c r="D119" t="s">
        <v>22</v>
      </c>
      <c r="E119" t="s">
        <v>9</v>
      </c>
      <c r="F119" t="s">
        <v>9</v>
      </c>
      <c r="G119" t="s">
        <v>9</v>
      </c>
      <c r="H119" t="s">
        <v>21</v>
      </c>
      <c r="I119" t="s">
        <v>9</v>
      </c>
      <c r="J119" s="1" t="s">
        <v>9</v>
      </c>
      <c r="K119" s="1" t="s">
        <v>9</v>
      </c>
      <c r="L119" s="1" t="s">
        <v>22</v>
      </c>
    </row>
    <row r="120" spans="3:12">
      <c r="C120" t="s">
        <v>22</v>
      </c>
      <c r="D120" t="s">
        <v>22</v>
      </c>
      <c r="E120" t="s">
        <v>23</v>
      </c>
      <c r="F120" t="s">
        <v>9</v>
      </c>
      <c r="G120" t="s">
        <v>23</v>
      </c>
      <c r="H120" t="s">
        <v>9</v>
      </c>
      <c r="I120" t="s">
        <v>9</v>
      </c>
      <c r="J120" s="1" t="s">
        <v>9</v>
      </c>
      <c r="K120" s="1" t="s">
        <v>9</v>
      </c>
      <c r="L120" s="1" t="s">
        <v>22</v>
      </c>
    </row>
    <row r="121" spans="3:12">
      <c r="C121" t="s">
        <v>22</v>
      </c>
      <c r="D121" t="s">
        <v>22</v>
      </c>
      <c r="E121" t="s">
        <v>23</v>
      </c>
      <c r="F121" t="s">
        <v>23</v>
      </c>
      <c r="G121" t="s">
        <v>23</v>
      </c>
      <c r="H121" t="s">
        <v>9</v>
      </c>
      <c r="I121" t="s">
        <v>23</v>
      </c>
      <c r="J121" s="1" t="s">
        <v>9</v>
      </c>
      <c r="K121" s="1" t="s">
        <v>19</v>
      </c>
      <c r="L121" s="1" t="s">
        <v>20</v>
      </c>
    </row>
    <row r="122" spans="3:12">
      <c r="C122" t="s">
        <v>20</v>
      </c>
      <c r="D122" t="s">
        <v>21</v>
      </c>
      <c r="E122" t="s">
        <v>22</v>
      </c>
      <c r="F122" t="s">
        <v>23</v>
      </c>
      <c r="G122" t="s">
        <v>22</v>
      </c>
      <c r="H122" t="s">
        <v>9</v>
      </c>
      <c r="I122" t="s">
        <v>23</v>
      </c>
      <c r="J122" s="1" t="s">
        <v>23</v>
      </c>
      <c r="K122" s="1" t="s">
        <v>19</v>
      </c>
      <c r="L122" s="1" t="s">
        <v>20</v>
      </c>
    </row>
    <row r="123" spans="3:12">
      <c r="C123" t="s">
        <v>20</v>
      </c>
      <c r="D123" t="s">
        <v>21</v>
      </c>
      <c r="E123" t="s">
        <v>22</v>
      </c>
      <c r="F123" t="s">
        <v>22</v>
      </c>
      <c r="G123" t="s">
        <v>22</v>
      </c>
      <c r="H123" t="s">
        <v>9</v>
      </c>
      <c r="I123" t="s">
        <v>23</v>
      </c>
      <c r="J123" s="1" t="s">
        <v>23</v>
      </c>
      <c r="K123" s="1" t="s">
        <v>22</v>
      </c>
      <c r="L123" s="11" t="s">
        <v>9</v>
      </c>
    </row>
    <row r="124" spans="3:12">
      <c r="C124" t="s">
        <v>9</v>
      </c>
      <c r="D124" t="s">
        <v>9</v>
      </c>
      <c r="E124" t="s">
        <v>22</v>
      </c>
      <c r="F124" t="s">
        <v>22</v>
      </c>
      <c r="G124" t="s">
        <v>22</v>
      </c>
      <c r="H124" t="s">
        <v>23</v>
      </c>
      <c r="I124" t="s">
        <v>22</v>
      </c>
      <c r="J124" s="1" t="s">
        <v>22</v>
      </c>
      <c r="K124" s="1" t="s">
        <v>22</v>
      </c>
      <c r="L124" s="11" t="s">
        <v>9</v>
      </c>
    </row>
    <row r="125" spans="3:12">
      <c r="C125" t="s">
        <v>9</v>
      </c>
      <c r="D125" t="s">
        <v>9</v>
      </c>
      <c r="E125" t="s">
        <v>21</v>
      </c>
      <c r="F125" t="s">
        <v>22</v>
      </c>
      <c r="G125" t="s">
        <v>21</v>
      </c>
      <c r="H125" t="s">
        <v>23</v>
      </c>
      <c r="I125" t="s">
        <v>22</v>
      </c>
      <c r="J125" s="1" t="s">
        <v>22</v>
      </c>
      <c r="K125" s="1" t="s">
        <v>22</v>
      </c>
      <c r="L125" s="11" t="s">
        <v>9</v>
      </c>
    </row>
    <row r="126" spans="3:12">
      <c r="C126" t="s">
        <v>9</v>
      </c>
      <c r="D126" t="s">
        <v>9</v>
      </c>
      <c r="E126" t="s">
        <v>21</v>
      </c>
      <c r="F126" t="s">
        <v>22</v>
      </c>
      <c r="G126" t="s">
        <v>21</v>
      </c>
      <c r="H126" t="s">
        <v>22</v>
      </c>
      <c r="I126" t="s">
        <v>20</v>
      </c>
      <c r="J126" s="1" t="s">
        <v>22</v>
      </c>
      <c r="K126" s="1" t="s">
        <v>21</v>
      </c>
      <c r="L126" s="11" t="s">
        <v>23</v>
      </c>
    </row>
    <row r="127" spans="3:12">
      <c r="C127" t="s">
        <v>23</v>
      </c>
      <c r="D127" t="s">
        <v>23</v>
      </c>
      <c r="E127" t="s">
        <v>9</v>
      </c>
      <c r="F127" t="s">
        <v>21</v>
      </c>
      <c r="G127" t="s">
        <v>21</v>
      </c>
      <c r="H127" t="s">
        <v>22</v>
      </c>
      <c r="I127" t="s">
        <v>20</v>
      </c>
      <c r="J127" s="1" t="s">
        <v>21</v>
      </c>
      <c r="K127" s="1" t="s">
        <v>21</v>
      </c>
      <c r="L127" s="11" t="s">
        <v>23</v>
      </c>
    </row>
    <row r="128" spans="3:12">
      <c r="C128" t="s">
        <v>23</v>
      </c>
      <c r="D128" t="s">
        <v>23</v>
      </c>
      <c r="E128" t="s">
        <v>9</v>
      </c>
      <c r="F128" t="s">
        <v>21</v>
      </c>
      <c r="G128" t="s">
        <v>9</v>
      </c>
      <c r="H128" t="s">
        <v>22</v>
      </c>
      <c r="I128" t="s">
        <v>9</v>
      </c>
      <c r="J128" s="1" t="s">
        <v>21</v>
      </c>
      <c r="K128" s="1" t="s">
        <v>9</v>
      </c>
      <c r="L128" s="11" t="s">
        <v>22</v>
      </c>
    </row>
    <row r="129" spans="3:12">
      <c r="C129" t="s">
        <v>22</v>
      </c>
      <c r="D129" t="s">
        <v>22</v>
      </c>
      <c r="E129" t="s">
        <v>9</v>
      </c>
      <c r="F129" t="s">
        <v>9</v>
      </c>
      <c r="G129" t="s">
        <v>9</v>
      </c>
      <c r="H129" t="s">
        <v>22</v>
      </c>
      <c r="I129" t="s">
        <v>9</v>
      </c>
      <c r="J129" s="1" t="s">
        <v>9</v>
      </c>
      <c r="K129" s="1" t="s">
        <v>9</v>
      </c>
      <c r="L129" s="11" t="s">
        <v>22</v>
      </c>
    </row>
    <row r="130" spans="3:12">
      <c r="C130" t="s">
        <v>22</v>
      </c>
      <c r="D130" t="s">
        <v>22</v>
      </c>
      <c r="E130" t="s">
        <v>23</v>
      </c>
      <c r="F130" t="s">
        <v>9</v>
      </c>
      <c r="G130" t="s">
        <v>9</v>
      </c>
      <c r="H130" t="s">
        <v>21</v>
      </c>
      <c r="I130" t="s">
        <v>9</v>
      </c>
      <c r="J130" s="1" t="s">
        <v>9</v>
      </c>
      <c r="K130" s="1" t="s">
        <v>9</v>
      </c>
      <c r="L130" s="11" t="s">
        <v>22</v>
      </c>
    </row>
    <row r="131" spans="3:12">
      <c r="C131" t="s">
        <v>22</v>
      </c>
      <c r="D131" t="s">
        <v>22</v>
      </c>
      <c r="E131" t="s">
        <v>23</v>
      </c>
      <c r="F131" t="s">
        <v>9</v>
      </c>
      <c r="G131" t="s">
        <v>23</v>
      </c>
      <c r="H131" t="s">
        <v>21</v>
      </c>
      <c r="I131" t="s">
        <v>23</v>
      </c>
      <c r="J131" s="1" t="s">
        <v>9</v>
      </c>
      <c r="K131" s="1" t="s">
        <v>23</v>
      </c>
      <c r="L131" s="11" t="s">
        <v>21</v>
      </c>
    </row>
    <row r="132" spans="3:12">
      <c r="C132" t="s">
        <v>21</v>
      </c>
      <c r="D132" t="s">
        <v>20</v>
      </c>
      <c r="E132" t="s">
        <v>22</v>
      </c>
      <c r="F132" t="s">
        <v>9</v>
      </c>
      <c r="G132" t="s">
        <v>23</v>
      </c>
      <c r="H132" t="s">
        <v>9</v>
      </c>
      <c r="I132" t="s">
        <v>23</v>
      </c>
      <c r="J132" s="1" t="s">
        <v>19</v>
      </c>
      <c r="K132" s="1" t="s">
        <v>23</v>
      </c>
      <c r="L132" s="11" t="s">
        <v>21</v>
      </c>
    </row>
    <row r="133" spans="3:12">
      <c r="C133" t="s">
        <v>21</v>
      </c>
      <c r="D133" t="s">
        <v>20</v>
      </c>
      <c r="E133" t="s">
        <v>22</v>
      </c>
      <c r="F133" t="s">
        <v>23</v>
      </c>
      <c r="G133" t="s">
        <v>22</v>
      </c>
      <c r="H133" t="s">
        <v>9</v>
      </c>
      <c r="I133" t="s">
        <v>22</v>
      </c>
      <c r="J133" s="1" t="s">
        <v>19</v>
      </c>
      <c r="K133" s="1" t="s">
        <v>22</v>
      </c>
      <c r="L133" s="11" t="s">
        <v>21</v>
      </c>
    </row>
    <row r="134" spans="3:12">
      <c r="C134" t="s">
        <v>9</v>
      </c>
      <c r="D134" t="s">
        <v>9</v>
      </c>
      <c r="E134" t="s">
        <v>22</v>
      </c>
      <c r="F134" t="s">
        <v>23</v>
      </c>
      <c r="G134" t="s">
        <v>22</v>
      </c>
      <c r="H134" t="s">
        <v>9</v>
      </c>
      <c r="I134" t="s">
        <v>22</v>
      </c>
      <c r="J134" s="1" t="s">
        <v>22</v>
      </c>
      <c r="K134" s="1" t="s">
        <v>22</v>
      </c>
      <c r="L134" s="11" t="s">
        <v>9</v>
      </c>
    </row>
    <row r="135" spans="3:12">
      <c r="C135" t="s">
        <v>9</v>
      </c>
      <c r="D135" t="s">
        <v>9</v>
      </c>
      <c r="E135" t="s">
        <v>20</v>
      </c>
      <c r="F135" t="s">
        <v>22</v>
      </c>
      <c r="G135" t="s">
        <v>22</v>
      </c>
      <c r="H135" t="s">
        <v>9</v>
      </c>
      <c r="I135" t="s">
        <v>21</v>
      </c>
      <c r="J135" s="1" t="s">
        <v>22</v>
      </c>
      <c r="K135" s="1" t="s">
        <v>22</v>
      </c>
      <c r="L135" s="11" t="s">
        <v>9</v>
      </c>
    </row>
    <row r="136" spans="3:12">
      <c r="C136" t="s">
        <v>9</v>
      </c>
      <c r="D136" t="s">
        <v>9</v>
      </c>
      <c r="E136" t="s">
        <v>20</v>
      </c>
      <c r="F136" t="s">
        <v>22</v>
      </c>
      <c r="G136" t="s">
        <v>20</v>
      </c>
      <c r="H136" t="s">
        <v>23</v>
      </c>
      <c r="I136" t="s">
        <v>21</v>
      </c>
      <c r="J136" s="1" t="s">
        <v>22</v>
      </c>
      <c r="K136" s="1" t="s">
        <v>20</v>
      </c>
      <c r="L136" s="11" t="s">
        <v>9</v>
      </c>
    </row>
    <row r="137" spans="3:12">
      <c r="C137" t="s">
        <v>19</v>
      </c>
      <c r="D137" t="s">
        <v>23</v>
      </c>
      <c r="E137" t="s">
        <v>9</v>
      </c>
      <c r="F137" t="s">
        <v>22</v>
      </c>
      <c r="G137" t="s">
        <v>20</v>
      </c>
      <c r="H137" t="s">
        <v>23</v>
      </c>
      <c r="I137" t="s">
        <v>21</v>
      </c>
      <c r="J137" s="1" t="s">
        <v>21</v>
      </c>
      <c r="K137" s="1" t="s">
        <v>20</v>
      </c>
      <c r="L137" s="1" t="s">
        <v>19</v>
      </c>
    </row>
    <row r="138" spans="3:12">
      <c r="C138" t="s">
        <v>19</v>
      </c>
      <c r="D138" t="s">
        <v>23</v>
      </c>
      <c r="E138" t="s">
        <v>9</v>
      </c>
      <c r="F138" t="s">
        <v>21</v>
      </c>
      <c r="G138" t="s">
        <v>9</v>
      </c>
      <c r="H138" t="s">
        <v>22</v>
      </c>
      <c r="I138" t="s">
        <v>9</v>
      </c>
      <c r="J138" s="1" t="s">
        <v>21</v>
      </c>
      <c r="K138" s="1" t="s">
        <v>9</v>
      </c>
      <c r="L138" s="1" t="s">
        <v>19</v>
      </c>
    </row>
    <row r="139" spans="3:12">
      <c r="C139" t="s">
        <v>22</v>
      </c>
      <c r="D139" t="s">
        <v>22</v>
      </c>
      <c r="E139" t="s">
        <v>9</v>
      </c>
      <c r="F139" t="s">
        <v>21</v>
      </c>
      <c r="G139" t="s">
        <v>9</v>
      </c>
      <c r="H139" t="s">
        <v>22</v>
      </c>
      <c r="I139" t="s">
        <v>9</v>
      </c>
      <c r="J139" s="1" t="s">
        <v>9</v>
      </c>
      <c r="K139" s="1" t="s">
        <v>9</v>
      </c>
      <c r="L139" s="1" t="s">
        <v>22</v>
      </c>
    </row>
    <row r="140" spans="3:12">
      <c r="C140" t="s">
        <v>22</v>
      </c>
      <c r="D140" t="s">
        <v>22</v>
      </c>
      <c r="E140" t="s">
        <v>23</v>
      </c>
      <c r="F140" t="s">
        <v>21</v>
      </c>
      <c r="G140" t="s">
        <v>9</v>
      </c>
      <c r="H140" t="s">
        <v>22</v>
      </c>
      <c r="I140" t="s">
        <v>23</v>
      </c>
      <c r="J140" s="1" t="s">
        <v>9</v>
      </c>
      <c r="K140" s="1" t="s">
        <v>9</v>
      </c>
      <c r="L140" s="1" t="s">
        <v>22</v>
      </c>
    </row>
    <row r="141" spans="3:12">
      <c r="C141" t="s">
        <v>22</v>
      </c>
      <c r="D141" t="s">
        <v>22</v>
      </c>
      <c r="E141" t="s">
        <v>23</v>
      </c>
      <c r="F141" t="s">
        <v>9</v>
      </c>
      <c r="G141" t="s">
        <v>23</v>
      </c>
      <c r="H141" t="s">
        <v>22</v>
      </c>
      <c r="I141" t="s">
        <v>23</v>
      </c>
      <c r="J141" s="1" t="s">
        <v>9</v>
      </c>
      <c r="K141" s="1" t="s">
        <v>23</v>
      </c>
      <c r="L141" s="1" t="s">
        <v>22</v>
      </c>
    </row>
    <row r="142" spans="3:12">
      <c r="C142" t="s">
        <v>21</v>
      </c>
      <c r="D142" t="s">
        <v>21</v>
      </c>
      <c r="E142" t="s">
        <v>22</v>
      </c>
      <c r="F142" t="s">
        <v>9</v>
      </c>
      <c r="G142" t="s">
        <v>23</v>
      </c>
      <c r="H142" t="s">
        <v>21</v>
      </c>
      <c r="I142" t="s">
        <v>22</v>
      </c>
      <c r="J142" s="1" t="s">
        <v>23</v>
      </c>
      <c r="K142" s="1" t="s">
        <v>23</v>
      </c>
      <c r="L142" s="1" t="s">
        <v>21</v>
      </c>
    </row>
    <row r="143" spans="3:12">
      <c r="C143" t="s">
        <v>21</v>
      </c>
      <c r="D143" t="s">
        <v>21</v>
      </c>
      <c r="E143" t="s">
        <v>22</v>
      </c>
      <c r="F143" t="s">
        <v>9</v>
      </c>
      <c r="G143" t="s">
        <v>22</v>
      </c>
      <c r="H143" t="s">
        <v>21</v>
      </c>
      <c r="I143" t="s">
        <v>22</v>
      </c>
      <c r="J143" s="1" t="s">
        <v>23</v>
      </c>
      <c r="K143" s="1" t="s">
        <v>22</v>
      </c>
      <c r="L143" s="1" t="s">
        <v>21</v>
      </c>
    </row>
    <row r="144" spans="3:12">
      <c r="C144" t="s">
        <v>21</v>
      </c>
      <c r="D144" t="s">
        <v>9</v>
      </c>
      <c r="E144" t="s">
        <v>22</v>
      </c>
      <c r="F144" t="s">
        <v>23</v>
      </c>
      <c r="G144" t="s">
        <v>22</v>
      </c>
      <c r="H144" t="s">
        <v>9</v>
      </c>
      <c r="I144" t="s">
        <v>22</v>
      </c>
      <c r="J144" s="1" t="s">
        <v>22</v>
      </c>
      <c r="K144" s="1" t="s">
        <v>22</v>
      </c>
      <c r="L144" s="1" t="s">
        <v>9</v>
      </c>
    </row>
    <row r="145" spans="3:12">
      <c r="C145" t="s">
        <v>9</v>
      </c>
      <c r="D145" t="s">
        <v>9</v>
      </c>
      <c r="E145" t="s">
        <v>21</v>
      </c>
      <c r="F145" t="s">
        <v>23</v>
      </c>
      <c r="G145" t="s">
        <v>22</v>
      </c>
      <c r="H145" t="s">
        <v>9</v>
      </c>
      <c r="I145" t="s">
        <v>21</v>
      </c>
      <c r="J145" s="1" t="s">
        <v>22</v>
      </c>
      <c r="K145" s="1" t="s">
        <v>22</v>
      </c>
      <c r="L145" s="1" t="s">
        <v>9</v>
      </c>
    </row>
    <row r="146" spans="3:12">
      <c r="C146" t="s">
        <v>9</v>
      </c>
      <c r="D146" t="s">
        <v>9</v>
      </c>
      <c r="E146" t="s">
        <v>21</v>
      </c>
      <c r="F146" t="s">
        <v>22</v>
      </c>
      <c r="G146" t="s">
        <v>21</v>
      </c>
      <c r="H146" t="s">
        <v>9</v>
      </c>
      <c r="I146" t="s">
        <v>21</v>
      </c>
      <c r="J146" s="1" t="s">
        <v>22</v>
      </c>
      <c r="K146" s="1" t="s">
        <v>21</v>
      </c>
      <c r="L146" s="1" t="s">
        <v>9</v>
      </c>
    </row>
    <row r="147" spans="3:12">
      <c r="C147" t="s">
        <v>9</v>
      </c>
      <c r="D147" t="s">
        <v>23</v>
      </c>
      <c r="E147" t="s">
        <v>9</v>
      </c>
      <c r="F147" t="s">
        <v>22</v>
      </c>
      <c r="G147" t="s">
        <v>21</v>
      </c>
      <c r="H147" t="s">
        <v>9</v>
      </c>
      <c r="I147" t="s">
        <v>9</v>
      </c>
      <c r="J147" s="1" t="s">
        <v>21</v>
      </c>
      <c r="K147" s="1" t="s">
        <v>21</v>
      </c>
      <c r="L147" s="1" t="s">
        <v>23</v>
      </c>
    </row>
    <row r="148" spans="3:12">
      <c r="C148" t="s">
        <v>23</v>
      </c>
      <c r="D148" t="s">
        <v>23</v>
      </c>
      <c r="E148" t="s">
        <v>9</v>
      </c>
      <c r="F148" t="s">
        <v>22</v>
      </c>
      <c r="G148" t="s">
        <v>21</v>
      </c>
      <c r="H148" t="s">
        <v>19</v>
      </c>
      <c r="I148" t="s">
        <v>9</v>
      </c>
      <c r="J148" s="1" t="s">
        <v>21</v>
      </c>
      <c r="K148" s="1" t="s">
        <v>9</v>
      </c>
      <c r="L148" s="1" t="s">
        <v>23</v>
      </c>
    </row>
    <row r="149" spans="3:12">
      <c r="C149" t="s">
        <v>23</v>
      </c>
      <c r="D149" t="s">
        <v>23</v>
      </c>
      <c r="E149" t="s">
        <v>9</v>
      </c>
      <c r="F149" t="s">
        <v>22</v>
      </c>
      <c r="G149" t="s">
        <v>9</v>
      </c>
      <c r="H149" t="s">
        <v>19</v>
      </c>
      <c r="I149" t="s">
        <v>9</v>
      </c>
      <c r="J149" s="1" t="s">
        <v>9</v>
      </c>
      <c r="K149" s="1" t="s">
        <v>9</v>
      </c>
      <c r="L149" s="1" t="s">
        <v>22</v>
      </c>
    </row>
    <row r="150" spans="3:12">
      <c r="C150" t="s">
        <v>22</v>
      </c>
      <c r="D150" t="s">
        <v>22</v>
      </c>
      <c r="E150" t="s">
        <v>23</v>
      </c>
      <c r="F150" t="s">
        <v>21</v>
      </c>
      <c r="G150" t="s">
        <v>9</v>
      </c>
      <c r="H150" t="s">
        <v>22</v>
      </c>
      <c r="I150" t="s">
        <v>23</v>
      </c>
      <c r="J150" s="1" t="s">
        <v>9</v>
      </c>
      <c r="K150" s="1" t="s">
        <v>9</v>
      </c>
      <c r="L150" s="1" t="s">
        <v>22</v>
      </c>
    </row>
    <row r="151" spans="3:12">
      <c r="C151" t="s">
        <v>22</v>
      </c>
      <c r="D151" t="s">
        <v>22</v>
      </c>
      <c r="E151" t="s">
        <v>23</v>
      </c>
      <c r="F151" t="s">
        <v>21</v>
      </c>
      <c r="G151" t="s">
        <v>9</v>
      </c>
      <c r="H151" t="s">
        <v>22</v>
      </c>
      <c r="I151" t="s">
        <v>23</v>
      </c>
      <c r="J151" s="1" t="s">
        <v>9</v>
      </c>
      <c r="K151" s="1" t="s">
        <v>23</v>
      </c>
      <c r="L151" s="1" t="s">
        <v>22</v>
      </c>
    </row>
    <row r="152" spans="3:12">
      <c r="C152" t="s">
        <v>22</v>
      </c>
      <c r="D152" t="s">
        <v>22</v>
      </c>
      <c r="E152" t="s">
        <v>22</v>
      </c>
      <c r="F152" t="s">
        <v>9</v>
      </c>
      <c r="G152" t="s">
        <v>23</v>
      </c>
      <c r="H152" t="s">
        <v>22</v>
      </c>
      <c r="I152" t="s">
        <v>22</v>
      </c>
      <c r="J152" s="1" t="s">
        <v>23</v>
      </c>
      <c r="K152" s="1" t="s">
        <v>23</v>
      </c>
      <c r="L152" s="1" t="s">
        <v>21</v>
      </c>
    </row>
    <row r="153" spans="3:12">
      <c r="C153" t="s">
        <v>21</v>
      </c>
      <c r="D153" t="s">
        <v>21</v>
      </c>
      <c r="E153" t="s">
        <v>22</v>
      </c>
      <c r="F153" t="s">
        <v>9</v>
      </c>
      <c r="G153" t="s">
        <v>23</v>
      </c>
      <c r="H153" t="s">
        <v>22</v>
      </c>
      <c r="I153" t="s">
        <v>22</v>
      </c>
      <c r="J153" s="1" t="s">
        <v>23</v>
      </c>
      <c r="K153" s="1" t="s">
        <v>22</v>
      </c>
      <c r="L153" s="1" t="s">
        <v>21</v>
      </c>
    </row>
    <row r="154" spans="3:12">
      <c r="C154" t="s">
        <v>21</v>
      </c>
      <c r="D154" t="s">
        <v>21</v>
      </c>
      <c r="E154" t="s">
        <v>22</v>
      </c>
      <c r="F154" t="s">
        <v>9</v>
      </c>
      <c r="G154" t="s">
        <v>22</v>
      </c>
      <c r="H154" t="s">
        <v>21</v>
      </c>
      <c r="I154" t="s">
        <v>21</v>
      </c>
      <c r="J154" s="1" t="s">
        <v>22</v>
      </c>
      <c r="K154" s="1" t="s">
        <v>22</v>
      </c>
      <c r="L154" s="1" t="s">
        <v>9</v>
      </c>
    </row>
    <row r="155" spans="3:12">
      <c r="C155" t="s">
        <v>9</v>
      </c>
      <c r="D155" t="s">
        <v>9</v>
      </c>
      <c r="E155" t="s">
        <v>21</v>
      </c>
      <c r="F155" t="s">
        <v>9</v>
      </c>
      <c r="G155" t="s">
        <v>22</v>
      </c>
      <c r="H155" t="s">
        <v>21</v>
      </c>
      <c r="I155" t="s">
        <v>21</v>
      </c>
      <c r="J155" s="1" t="s">
        <v>22</v>
      </c>
      <c r="K155" s="1" t="s">
        <v>22</v>
      </c>
      <c r="L155" s="1" t="s">
        <v>9</v>
      </c>
    </row>
    <row r="156" spans="3:12">
      <c r="C156" t="s">
        <v>9</v>
      </c>
      <c r="D156" t="s">
        <v>9</v>
      </c>
      <c r="E156" t="s">
        <v>21</v>
      </c>
      <c r="F156" t="s">
        <v>19</v>
      </c>
      <c r="G156" t="s">
        <v>22</v>
      </c>
      <c r="H156" t="s">
        <v>9</v>
      </c>
      <c r="I156" t="s">
        <v>21</v>
      </c>
      <c r="J156" s="1" t="s">
        <v>22</v>
      </c>
      <c r="K156" s="1" t="s">
        <v>21</v>
      </c>
      <c r="L156" s="1" t="s">
        <v>9</v>
      </c>
    </row>
    <row r="157" spans="3:12">
      <c r="C157" t="s">
        <v>9</v>
      </c>
      <c r="D157" t="s">
        <v>9</v>
      </c>
      <c r="E157" t="s">
        <v>9</v>
      </c>
      <c r="F157" t="s">
        <v>19</v>
      </c>
      <c r="G157" t="s">
        <v>21</v>
      </c>
      <c r="H157" t="s">
        <v>9</v>
      </c>
      <c r="I157" t="s">
        <v>9</v>
      </c>
      <c r="J157" s="1" t="s">
        <v>21</v>
      </c>
      <c r="K157" s="1" t="s">
        <v>21</v>
      </c>
      <c r="L157" s="1" t="s">
        <v>23</v>
      </c>
    </row>
    <row r="158" spans="3:12">
      <c r="C158" t="s">
        <v>23</v>
      </c>
      <c r="D158" t="s">
        <v>19</v>
      </c>
      <c r="E158" t="s">
        <v>9</v>
      </c>
      <c r="F158" t="s">
        <v>22</v>
      </c>
      <c r="G158" t="s">
        <v>21</v>
      </c>
      <c r="H158" t="s">
        <v>9</v>
      </c>
      <c r="I158" t="s">
        <v>9</v>
      </c>
      <c r="J158" s="1" t="s">
        <v>21</v>
      </c>
      <c r="K158" s="1" t="s">
        <v>9</v>
      </c>
      <c r="L158" s="1" t="s">
        <v>23</v>
      </c>
    </row>
    <row r="159" spans="3:12">
      <c r="C159" t="s">
        <v>23</v>
      </c>
      <c r="D159" t="s">
        <v>19</v>
      </c>
      <c r="E159" t="s">
        <v>9</v>
      </c>
      <c r="F159" t="s">
        <v>22</v>
      </c>
      <c r="G159" t="s">
        <v>21</v>
      </c>
      <c r="H159" t="s">
        <v>9</v>
      </c>
      <c r="I159" t="s">
        <v>23</v>
      </c>
      <c r="J159" s="1" t="s">
        <v>9</v>
      </c>
      <c r="K159" s="1" t="s">
        <v>9</v>
      </c>
      <c r="L159" s="1" t="s">
        <v>22</v>
      </c>
    </row>
    <row r="160" spans="3:12">
      <c r="C160" t="s">
        <v>22</v>
      </c>
      <c r="D160" t="s">
        <v>22</v>
      </c>
      <c r="E160" t="s">
        <v>19</v>
      </c>
      <c r="F160" t="s">
        <v>21</v>
      </c>
      <c r="G160" t="s">
        <v>9</v>
      </c>
      <c r="H160" t="s">
        <v>23</v>
      </c>
      <c r="I160" t="s">
        <v>23</v>
      </c>
      <c r="J160" s="1" t="s">
        <v>9</v>
      </c>
      <c r="K160" s="1" t="s">
        <v>9</v>
      </c>
      <c r="L160" s="1" t="s">
        <v>22</v>
      </c>
    </row>
    <row r="161" spans="3:12">
      <c r="C161" t="s">
        <v>22</v>
      </c>
      <c r="D161" t="s">
        <v>22</v>
      </c>
      <c r="E161" t="s">
        <v>19</v>
      </c>
      <c r="F161" t="s">
        <v>21</v>
      </c>
      <c r="G161" t="s">
        <v>9</v>
      </c>
      <c r="H161" t="s">
        <v>23</v>
      </c>
      <c r="I161" t="s">
        <v>22</v>
      </c>
      <c r="J161" s="1" t="s">
        <v>9</v>
      </c>
      <c r="K161" s="1" t="s">
        <v>23</v>
      </c>
      <c r="L161" s="1" t="s">
        <v>22</v>
      </c>
    </row>
    <row r="162" spans="3:12">
      <c r="D162" t="s">
        <v>22</v>
      </c>
      <c r="E162" t="s">
        <v>22</v>
      </c>
      <c r="F162" t="s">
        <v>21</v>
      </c>
      <c r="G162" t="s">
        <v>9</v>
      </c>
      <c r="H162" t="s">
        <v>22</v>
      </c>
      <c r="I162" t="s">
        <v>22</v>
      </c>
      <c r="J162" s="1" t="s">
        <v>23</v>
      </c>
      <c r="K162" s="1" t="s">
        <v>23</v>
      </c>
      <c r="L162" s="1" t="s">
        <v>21</v>
      </c>
    </row>
    <row r="163" spans="3:12">
      <c r="D163" t="s">
        <v>21</v>
      </c>
      <c r="E163" t="s">
        <v>22</v>
      </c>
      <c r="F163" t="s">
        <v>9</v>
      </c>
      <c r="G163" t="s">
        <v>23</v>
      </c>
      <c r="H163" t="s">
        <v>22</v>
      </c>
      <c r="I163" t="s">
        <v>22</v>
      </c>
      <c r="J163" s="1" t="s">
        <v>23</v>
      </c>
      <c r="K163" s="1" t="s">
        <v>22</v>
      </c>
      <c r="L163" s="1" t="s">
        <v>21</v>
      </c>
    </row>
    <row r="164" spans="3:12">
      <c r="D164" t="s">
        <v>21</v>
      </c>
      <c r="E164" t="s">
        <v>22</v>
      </c>
      <c r="F164" t="s">
        <v>9</v>
      </c>
      <c r="G164" t="s">
        <v>23</v>
      </c>
      <c r="H164" t="s">
        <v>22</v>
      </c>
      <c r="I164" t="s">
        <v>20</v>
      </c>
      <c r="J164" s="1" t="s">
        <v>22</v>
      </c>
      <c r="K164" s="1" t="s">
        <v>22</v>
      </c>
      <c r="L164" s="1" t="s">
        <v>9</v>
      </c>
    </row>
    <row r="165" spans="3:12">
      <c r="D165" t="s">
        <v>9</v>
      </c>
      <c r="E165" t="s">
        <v>21</v>
      </c>
      <c r="F165" t="s">
        <v>9</v>
      </c>
      <c r="G165" t="s">
        <v>22</v>
      </c>
      <c r="H165" t="s">
        <v>22</v>
      </c>
      <c r="I165" t="s">
        <v>20</v>
      </c>
      <c r="J165" s="1" t="s">
        <v>22</v>
      </c>
      <c r="K165" s="1" t="s">
        <v>22</v>
      </c>
      <c r="L165" s="1" t="s">
        <v>9</v>
      </c>
    </row>
    <row r="166" spans="3:12">
      <c r="D166" t="s">
        <v>9</v>
      </c>
      <c r="E166" t="s">
        <v>21</v>
      </c>
      <c r="F166" t="s">
        <v>23</v>
      </c>
      <c r="G166" t="s">
        <v>22</v>
      </c>
      <c r="H166" t="s">
        <v>21</v>
      </c>
      <c r="I166" t="s">
        <v>9</v>
      </c>
      <c r="J166" s="1" t="s">
        <v>22</v>
      </c>
      <c r="K166" s="1" t="s">
        <v>21</v>
      </c>
      <c r="L166" s="1" t="s">
        <v>9</v>
      </c>
    </row>
    <row r="167" spans="3:12">
      <c r="D167" t="s">
        <v>9</v>
      </c>
      <c r="E167" t="s">
        <v>9</v>
      </c>
      <c r="F167" t="s">
        <v>23</v>
      </c>
      <c r="G167" t="s">
        <v>22</v>
      </c>
      <c r="H167" t="s">
        <v>21</v>
      </c>
      <c r="I167" t="s">
        <v>9</v>
      </c>
      <c r="J167" s="1" t="s">
        <v>21</v>
      </c>
      <c r="K167" s="1" t="s">
        <v>21</v>
      </c>
      <c r="L167" s="1" t="s">
        <v>23</v>
      </c>
    </row>
    <row r="168" spans="3:12">
      <c r="D168" t="s">
        <v>23</v>
      </c>
      <c r="E168" t="s">
        <v>9</v>
      </c>
      <c r="F168" t="s">
        <v>22</v>
      </c>
      <c r="G168" t="s">
        <v>20</v>
      </c>
      <c r="H168" t="s">
        <v>9</v>
      </c>
      <c r="I168" t="s">
        <v>9</v>
      </c>
      <c r="J168" s="1" t="s">
        <v>21</v>
      </c>
      <c r="K168" s="1" t="s">
        <v>9</v>
      </c>
      <c r="L168" s="1" t="s">
        <v>23</v>
      </c>
    </row>
    <row r="169" spans="3:12">
      <c r="D169" t="s">
        <v>23</v>
      </c>
      <c r="E169" t="s">
        <v>9</v>
      </c>
      <c r="F169" t="s">
        <v>22</v>
      </c>
      <c r="G169" t="s">
        <v>20</v>
      </c>
      <c r="H169" t="s">
        <v>9</v>
      </c>
      <c r="I169" t="s">
        <v>23</v>
      </c>
      <c r="J169" s="1" t="s">
        <v>9</v>
      </c>
      <c r="K169" s="1" t="s">
        <v>9</v>
      </c>
      <c r="L169" s="1" t="s">
        <v>22</v>
      </c>
    </row>
    <row r="170" spans="3:12">
      <c r="D170" t="s">
        <v>22</v>
      </c>
      <c r="E170" t="s">
        <v>23</v>
      </c>
      <c r="F170" t="s">
        <v>22</v>
      </c>
      <c r="G170" t="s">
        <v>9</v>
      </c>
      <c r="H170" t="s">
        <v>9</v>
      </c>
      <c r="I170" t="s">
        <v>23</v>
      </c>
      <c r="J170" s="1" t="s">
        <v>9</v>
      </c>
      <c r="K170" s="1" t="s">
        <v>9</v>
      </c>
      <c r="L170" s="1" t="s">
        <v>22</v>
      </c>
    </row>
    <row r="171" spans="3:12">
      <c r="D171" t="s">
        <v>22</v>
      </c>
      <c r="E171" t="s">
        <v>23</v>
      </c>
      <c r="F171" t="s">
        <v>22</v>
      </c>
      <c r="G171" t="s">
        <v>9</v>
      </c>
      <c r="H171" t="s">
        <v>23</v>
      </c>
      <c r="I171" t="s">
        <v>22</v>
      </c>
      <c r="J171" s="1" t="s">
        <v>9</v>
      </c>
      <c r="K171" s="1" t="s">
        <v>23</v>
      </c>
      <c r="L171" s="1" t="s">
        <v>22</v>
      </c>
    </row>
    <row r="172" spans="3:12">
      <c r="D172" t="s">
        <v>22</v>
      </c>
      <c r="E172" t="s">
        <v>22</v>
      </c>
      <c r="F172" t="s">
        <v>21</v>
      </c>
      <c r="G172" t="s">
        <v>9</v>
      </c>
      <c r="H172" t="s">
        <v>23</v>
      </c>
      <c r="I172" t="s">
        <v>22</v>
      </c>
      <c r="J172" s="1" t="s">
        <v>19</v>
      </c>
      <c r="K172" s="1" t="s">
        <v>23</v>
      </c>
      <c r="L172" s="1" t="s">
        <v>21</v>
      </c>
    </row>
    <row r="173" spans="3:12">
      <c r="D173" t="s">
        <v>20</v>
      </c>
      <c r="E173" t="s">
        <v>22</v>
      </c>
      <c r="F173" t="s">
        <v>21</v>
      </c>
      <c r="G173" t="s">
        <v>23</v>
      </c>
      <c r="H173" t="s">
        <v>23</v>
      </c>
      <c r="I173" t="s">
        <v>21</v>
      </c>
      <c r="J173" s="1" t="s">
        <v>19</v>
      </c>
      <c r="K173" s="1" t="s">
        <v>22</v>
      </c>
      <c r="L173" s="1" t="s">
        <v>21</v>
      </c>
    </row>
    <row r="174" spans="3:12">
      <c r="D174" t="s">
        <v>20</v>
      </c>
      <c r="E174" t="s">
        <v>22</v>
      </c>
      <c r="F174" t="s">
        <v>9</v>
      </c>
      <c r="G174" t="s">
        <v>23</v>
      </c>
      <c r="H174" t="s">
        <v>22</v>
      </c>
      <c r="I174" t="s">
        <v>21</v>
      </c>
      <c r="J174" t="s">
        <v>22</v>
      </c>
      <c r="K174" s="1" t="s">
        <v>22</v>
      </c>
      <c r="L174" s="1" t="s">
        <v>9</v>
      </c>
    </row>
    <row r="175" spans="3:12">
      <c r="D175" t="s">
        <v>9</v>
      </c>
      <c r="E175" t="s">
        <v>21</v>
      </c>
      <c r="F175" t="s">
        <v>9</v>
      </c>
      <c r="G175" t="s">
        <v>23</v>
      </c>
      <c r="H175" t="s">
        <v>22</v>
      </c>
      <c r="I175" t="s">
        <v>21</v>
      </c>
      <c r="J175" t="s">
        <v>22</v>
      </c>
      <c r="K175" s="1" t="s">
        <v>22</v>
      </c>
      <c r="L175" s="1" t="s">
        <v>9</v>
      </c>
    </row>
    <row r="176" spans="3:12">
      <c r="D176" t="s">
        <v>9</v>
      </c>
      <c r="E176" t="s">
        <v>9</v>
      </c>
      <c r="F176" t="s">
        <v>9</v>
      </c>
      <c r="G176" t="s">
        <v>22</v>
      </c>
      <c r="H176" t="s">
        <v>22</v>
      </c>
      <c r="I176" t="s">
        <v>9</v>
      </c>
      <c r="J176" t="s">
        <v>22</v>
      </c>
      <c r="K176" s="1" t="s">
        <v>20</v>
      </c>
      <c r="L176" s="1" t="s">
        <v>9</v>
      </c>
    </row>
    <row r="177" spans="4:12">
      <c r="D177" t="s">
        <v>9</v>
      </c>
      <c r="E177" t="s">
        <v>9</v>
      </c>
      <c r="F177" t="s">
        <v>9</v>
      </c>
      <c r="G177" t="s">
        <v>22</v>
      </c>
      <c r="H177" s="1" t="s">
        <v>20</v>
      </c>
      <c r="I177" t="s">
        <v>9</v>
      </c>
      <c r="J177" t="s">
        <v>21</v>
      </c>
      <c r="K177" s="1" t="s">
        <v>20</v>
      </c>
      <c r="L177" s="1" t="s">
        <v>19</v>
      </c>
    </row>
    <row r="178" spans="4:12">
      <c r="D178" t="s">
        <v>23</v>
      </c>
      <c r="E178" t="s">
        <v>9</v>
      </c>
      <c r="F178" t="s">
        <v>23</v>
      </c>
      <c r="G178" t="s">
        <v>22</v>
      </c>
      <c r="H178" s="1" t="s">
        <v>20</v>
      </c>
      <c r="I178" t="s">
        <v>23</v>
      </c>
      <c r="J178" t="s">
        <v>21</v>
      </c>
      <c r="K178" s="1" t="s">
        <v>9</v>
      </c>
      <c r="L178" s="1" t="s">
        <v>19</v>
      </c>
    </row>
    <row r="179" spans="4:12">
      <c r="D179" t="s">
        <v>23</v>
      </c>
      <c r="E179" t="s">
        <v>23</v>
      </c>
      <c r="F179" t="s">
        <v>23</v>
      </c>
      <c r="G179" t="s">
        <v>21</v>
      </c>
      <c r="H179" s="1" t="s">
        <v>9</v>
      </c>
      <c r="I179" t="s">
        <v>23</v>
      </c>
      <c r="J179" t="s">
        <v>9</v>
      </c>
      <c r="K179" s="1" t="s">
        <v>9</v>
      </c>
      <c r="L179" t="s">
        <v>22</v>
      </c>
    </row>
    <row r="180" spans="4:12">
      <c r="D180" t="s">
        <v>22</v>
      </c>
      <c r="E180" t="s">
        <v>23</v>
      </c>
      <c r="F180" t="s">
        <v>22</v>
      </c>
      <c r="G180" t="s">
        <v>21</v>
      </c>
      <c r="H180" s="1" t="s">
        <v>9</v>
      </c>
      <c r="I180" t="s">
        <v>22</v>
      </c>
      <c r="J180" t="s">
        <v>9</v>
      </c>
      <c r="K180" s="1" t="s">
        <v>9</v>
      </c>
      <c r="L180" t="s">
        <v>22</v>
      </c>
    </row>
    <row r="181" spans="4:12">
      <c r="D181" t="s">
        <v>22</v>
      </c>
      <c r="E181" t="s">
        <v>22</v>
      </c>
      <c r="F181" t="s">
        <v>22</v>
      </c>
      <c r="G181" t="s">
        <v>21</v>
      </c>
      <c r="H181" s="1" t="s">
        <v>9</v>
      </c>
      <c r="I181" t="s">
        <v>22</v>
      </c>
      <c r="J181" t="s">
        <v>9</v>
      </c>
      <c r="K181" s="1" t="s">
        <v>23</v>
      </c>
      <c r="L181" t="s">
        <v>22</v>
      </c>
    </row>
    <row r="182" spans="4:12">
      <c r="D182" t="s">
        <v>22</v>
      </c>
      <c r="E182" t="s">
        <v>22</v>
      </c>
      <c r="F182" t="s">
        <v>22</v>
      </c>
      <c r="G182" t="s">
        <v>9</v>
      </c>
      <c r="H182" s="1" t="s">
        <v>9</v>
      </c>
      <c r="I182" t="s">
        <v>22</v>
      </c>
      <c r="J182" t="s">
        <v>23</v>
      </c>
      <c r="K182" s="1" t="s">
        <v>23</v>
      </c>
      <c r="L182" t="s">
        <v>21</v>
      </c>
    </row>
    <row r="183" spans="4:12">
      <c r="D183" t="s">
        <v>21</v>
      </c>
      <c r="E183" t="s">
        <v>22</v>
      </c>
      <c r="F183" t="s">
        <v>22</v>
      </c>
      <c r="G183" t="s">
        <v>9</v>
      </c>
      <c r="H183" s="1" t="s">
        <v>19</v>
      </c>
      <c r="I183" t="s">
        <v>21</v>
      </c>
      <c r="J183" t="s">
        <v>23</v>
      </c>
      <c r="K183" s="1" t="s">
        <v>22</v>
      </c>
      <c r="L183" t="s">
        <v>21</v>
      </c>
    </row>
    <row r="184" spans="4:12">
      <c r="D184" t="s">
        <v>21</v>
      </c>
      <c r="E184" t="s">
        <v>20</v>
      </c>
      <c r="F184" t="s">
        <v>20</v>
      </c>
      <c r="G184" t="s">
        <v>9</v>
      </c>
      <c r="H184" s="1" t="s">
        <v>19</v>
      </c>
      <c r="I184" t="s">
        <v>21</v>
      </c>
      <c r="J184" t="s">
        <v>22</v>
      </c>
      <c r="K184" s="1" t="s">
        <v>22</v>
      </c>
      <c r="L184" t="s">
        <v>9</v>
      </c>
    </row>
    <row r="185" spans="4:12">
      <c r="D185" t="s">
        <v>9</v>
      </c>
      <c r="E185" t="s">
        <v>20</v>
      </c>
      <c r="F185" t="s">
        <v>20</v>
      </c>
      <c r="G185" t="s">
        <v>23</v>
      </c>
      <c r="H185" t="s">
        <v>22</v>
      </c>
      <c r="I185" t="s">
        <v>9</v>
      </c>
      <c r="J185" t="s">
        <v>22</v>
      </c>
      <c r="K185" s="1" t="s">
        <v>22</v>
      </c>
      <c r="L185" t="s">
        <v>9</v>
      </c>
    </row>
    <row r="186" spans="4:12">
      <c r="D186" t="s">
        <v>9</v>
      </c>
      <c r="E186" t="s">
        <v>9</v>
      </c>
      <c r="F186" t="s">
        <v>9</v>
      </c>
      <c r="G186" t="s">
        <v>23</v>
      </c>
      <c r="H186" t="s">
        <v>22</v>
      </c>
      <c r="I186" t="s">
        <v>9</v>
      </c>
      <c r="J186" t="s">
        <v>22</v>
      </c>
      <c r="K186" s="1" t="s">
        <v>21</v>
      </c>
      <c r="L186" t="s">
        <v>9</v>
      </c>
    </row>
    <row r="187" spans="4:12">
      <c r="D187" t="s">
        <v>9</v>
      </c>
      <c r="E187" t="s">
        <v>9</v>
      </c>
      <c r="F187" t="s">
        <v>9</v>
      </c>
      <c r="G187" t="s">
        <v>22</v>
      </c>
      <c r="H187" t="s">
        <v>22</v>
      </c>
      <c r="I187" t="s">
        <v>9</v>
      </c>
      <c r="J187" t="s">
        <v>21</v>
      </c>
      <c r="K187" s="1" t="s">
        <v>21</v>
      </c>
      <c r="L187" t="s">
        <v>23</v>
      </c>
    </row>
    <row r="188" spans="4:12">
      <c r="D188" t="s">
        <v>23</v>
      </c>
      <c r="E188" t="s">
        <v>9</v>
      </c>
      <c r="F188" t="s">
        <v>9</v>
      </c>
      <c r="G188" t="s">
        <v>22</v>
      </c>
      <c r="H188" t="s">
        <v>22</v>
      </c>
      <c r="I188" t="s">
        <v>19</v>
      </c>
      <c r="J188" t="s">
        <v>21</v>
      </c>
      <c r="K188" s="1" t="s">
        <v>9</v>
      </c>
      <c r="L188" t="s">
        <v>23</v>
      </c>
    </row>
    <row r="189" spans="4:12">
      <c r="D189" t="s">
        <v>23</v>
      </c>
      <c r="E189" t="s">
        <v>23</v>
      </c>
      <c r="F189" t="s">
        <v>9</v>
      </c>
      <c r="G189" t="s">
        <v>22</v>
      </c>
      <c r="H189" t="s">
        <v>21</v>
      </c>
      <c r="I189" t="s">
        <v>19</v>
      </c>
      <c r="J189" t="s">
        <v>9</v>
      </c>
      <c r="K189" s="1" t="s">
        <v>9</v>
      </c>
      <c r="L189" t="s">
        <v>22</v>
      </c>
    </row>
    <row r="190" spans="4:12">
      <c r="D190" t="s">
        <v>23</v>
      </c>
      <c r="E190" t="s">
        <v>23</v>
      </c>
      <c r="F190" t="s">
        <v>23</v>
      </c>
      <c r="G190" t="s">
        <v>21</v>
      </c>
      <c r="H190" t="s">
        <v>21</v>
      </c>
      <c r="I190" t="s">
        <v>22</v>
      </c>
      <c r="J190" t="s">
        <v>9</v>
      </c>
      <c r="K190" s="1" t="s">
        <v>9</v>
      </c>
      <c r="L190" t="s">
        <v>22</v>
      </c>
    </row>
    <row r="191" spans="4:12">
      <c r="D191" t="s">
        <v>22</v>
      </c>
      <c r="E191" t="s">
        <v>22</v>
      </c>
      <c r="F191" t="s">
        <v>23</v>
      </c>
      <c r="G191" t="s">
        <v>21</v>
      </c>
      <c r="H191" t="s">
        <v>9</v>
      </c>
      <c r="I191" t="s">
        <v>22</v>
      </c>
      <c r="J191" t="s">
        <v>23</v>
      </c>
      <c r="K191" s="1" t="s">
        <v>23</v>
      </c>
      <c r="L191" t="s">
        <v>22</v>
      </c>
    </row>
    <row r="192" spans="4:12">
      <c r="D192" t="s">
        <v>22</v>
      </c>
      <c r="E192" t="s">
        <v>22</v>
      </c>
      <c r="F192" t="s">
        <v>22</v>
      </c>
      <c r="G192" t="s">
        <v>9</v>
      </c>
      <c r="H192" t="s">
        <v>9</v>
      </c>
      <c r="I192" t="s">
        <v>21</v>
      </c>
      <c r="J192" t="s">
        <v>23</v>
      </c>
      <c r="K192" s="1" t="s">
        <v>23</v>
      </c>
      <c r="L192" t="s">
        <v>21</v>
      </c>
    </row>
    <row r="193" spans="4:12">
      <c r="D193" t="s">
        <v>22</v>
      </c>
      <c r="E193" t="s">
        <v>22</v>
      </c>
      <c r="F193" t="s">
        <v>22</v>
      </c>
      <c r="G193" t="s">
        <v>9</v>
      </c>
      <c r="H193" t="s">
        <v>9</v>
      </c>
      <c r="I193" t="s">
        <v>21</v>
      </c>
      <c r="J193" t="s">
        <v>23</v>
      </c>
      <c r="K193" s="1" t="s">
        <v>22</v>
      </c>
      <c r="L193" t="s">
        <v>21</v>
      </c>
    </row>
    <row r="194" spans="4:12">
      <c r="D194" t="s">
        <v>21</v>
      </c>
      <c r="E194" t="s">
        <v>21</v>
      </c>
      <c r="F194" t="s">
        <v>22</v>
      </c>
      <c r="G194" t="s">
        <v>9</v>
      </c>
      <c r="H194" t="s">
        <v>9</v>
      </c>
      <c r="I194" t="s">
        <v>21</v>
      </c>
      <c r="J194" t="s">
        <v>22</v>
      </c>
      <c r="K194" s="1" t="s">
        <v>22</v>
      </c>
      <c r="L194" t="s">
        <v>9</v>
      </c>
    </row>
    <row r="195" spans="4:12">
      <c r="D195" t="s">
        <v>21</v>
      </c>
      <c r="E195" t="s">
        <v>21</v>
      </c>
      <c r="F195" t="s">
        <v>22</v>
      </c>
      <c r="G195" t="s">
        <v>23</v>
      </c>
      <c r="H195" t="s">
        <v>23</v>
      </c>
      <c r="I195" t="s">
        <v>9</v>
      </c>
      <c r="J195" t="s">
        <v>22</v>
      </c>
      <c r="K195" s="1" t="s">
        <v>22</v>
      </c>
      <c r="L195" t="s">
        <v>9</v>
      </c>
    </row>
    <row r="196" spans="4:12">
      <c r="D196" t="s">
        <v>9</v>
      </c>
      <c r="E196" t="s">
        <v>9</v>
      </c>
      <c r="F196" t="s">
        <v>21</v>
      </c>
      <c r="G196" t="s">
        <v>23</v>
      </c>
      <c r="H196" t="s">
        <v>23</v>
      </c>
      <c r="I196" t="s">
        <v>9</v>
      </c>
      <c r="J196" s="1" t="s">
        <v>20</v>
      </c>
      <c r="K196" s="1" t="s">
        <v>21</v>
      </c>
      <c r="L196" t="s">
        <v>9</v>
      </c>
    </row>
    <row r="197" spans="4:12">
      <c r="D197" t="s">
        <v>9</v>
      </c>
      <c r="E197" t="s">
        <v>9</v>
      </c>
      <c r="F197" t="s">
        <v>21</v>
      </c>
      <c r="G197" t="s">
        <v>22</v>
      </c>
      <c r="H197" t="s">
        <v>22</v>
      </c>
      <c r="I197" t="s">
        <v>23</v>
      </c>
      <c r="J197" s="1" t="s">
        <v>20</v>
      </c>
      <c r="K197" s="1" t="s">
        <v>21</v>
      </c>
      <c r="L197" t="s">
        <v>23</v>
      </c>
    </row>
    <row r="198" spans="4:12">
      <c r="D198" t="s">
        <v>9</v>
      </c>
      <c r="E198" t="s">
        <v>9</v>
      </c>
      <c r="F198" t="s">
        <v>9</v>
      </c>
      <c r="G198" t="s">
        <v>22</v>
      </c>
      <c r="H198" t="s">
        <v>22</v>
      </c>
      <c r="I198" t="s">
        <v>23</v>
      </c>
      <c r="J198" s="1" t="s">
        <v>9</v>
      </c>
      <c r="K198" s="1" t="s">
        <v>9</v>
      </c>
      <c r="L198" t="s">
        <v>23</v>
      </c>
    </row>
    <row r="199" spans="4:12">
      <c r="D199" t="s">
        <v>23</v>
      </c>
      <c r="E199" t="s">
        <v>23</v>
      </c>
      <c r="F199" t="s">
        <v>9</v>
      </c>
      <c r="G199" t="s">
        <v>22</v>
      </c>
      <c r="H199" t="s">
        <v>22</v>
      </c>
      <c r="I199" t="s">
        <v>22</v>
      </c>
      <c r="J199" s="1" t="s">
        <v>9</v>
      </c>
      <c r="K199" s="1" t="s">
        <v>9</v>
      </c>
      <c r="L199" t="s">
        <v>22</v>
      </c>
    </row>
    <row r="200" spans="4:12">
      <c r="D200" t="s">
        <v>23</v>
      </c>
      <c r="E200" t="s">
        <v>23</v>
      </c>
      <c r="F200" t="s">
        <v>9</v>
      </c>
      <c r="G200" s="1" t="s">
        <v>20</v>
      </c>
      <c r="H200" t="s">
        <v>22</v>
      </c>
      <c r="I200" t="s">
        <v>22</v>
      </c>
      <c r="J200" s="1" t="s">
        <v>9</v>
      </c>
      <c r="K200" s="1" t="s">
        <v>9</v>
      </c>
      <c r="L200" t="s">
        <v>22</v>
      </c>
    </row>
    <row r="201" spans="4:12">
      <c r="D201" t="s">
        <v>22</v>
      </c>
      <c r="E201" t="s">
        <v>22</v>
      </c>
      <c r="F201" t="s">
        <v>23</v>
      </c>
      <c r="G201" s="1" t="s">
        <v>20</v>
      </c>
      <c r="H201" t="s">
        <v>21</v>
      </c>
      <c r="I201" t="s">
        <v>22</v>
      </c>
      <c r="J201" s="1" t="s">
        <v>23</v>
      </c>
      <c r="K201" s="1" t="s">
        <v>19</v>
      </c>
      <c r="L201" t="s">
        <v>22</v>
      </c>
    </row>
    <row r="202" spans="4:12">
      <c r="D202" t="s">
        <v>22</v>
      </c>
      <c r="E202" t="s">
        <v>22</v>
      </c>
      <c r="F202" t="s">
        <v>23</v>
      </c>
      <c r="G202" s="1" t="s">
        <v>9</v>
      </c>
      <c r="H202" t="s">
        <v>21</v>
      </c>
      <c r="I202" t="s">
        <v>20</v>
      </c>
      <c r="J202" s="1" t="s">
        <v>23</v>
      </c>
      <c r="K202" s="1" t="s">
        <v>19</v>
      </c>
      <c r="L202" t="s">
        <v>21</v>
      </c>
    </row>
    <row r="203" spans="4:12">
      <c r="D203" t="s">
        <v>22</v>
      </c>
      <c r="E203" t="s">
        <v>22</v>
      </c>
      <c r="F203" t="s">
        <v>23</v>
      </c>
      <c r="G203" s="1" t="s">
        <v>9</v>
      </c>
      <c r="H203" t="s">
        <v>9</v>
      </c>
      <c r="I203" t="s">
        <v>20</v>
      </c>
      <c r="J203" s="1" t="s">
        <v>22</v>
      </c>
      <c r="K203" s="1" t="s">
        <v>22</v>
      </c>
      <c r="L203" t="s">
        <v>21</v>
      </c>
    </row>
    <row r="204" spans="4:12">
      <c r="D204" t="s">
        <v>21</v>
      </c>
      <c r="E204" t="s">
        <v>21</v>
      </c>
      <c r="F204" t="s">
        <v>22</v>
      </c>
      <c r="G204" s="1" t="s">
        <v>9</v>
      </c>
      <c r="H204" t="s">
        <v>9</v>
      </c>
      <c r="I204" t="s">
        <v>9</v>
      </c>
      <c r="J204" s="1" t="s">
        <v>22</v>
      </c>
      <c r="K204" s="1" t="s">
        <v>22</v>
      </c>
      <c r="L204" t="s">
        <v>9</v>
      </c>
    </row>
    <row r="205" spans="4:12">
      <c r="D205" t="s">
        <v>21</v>
      </c>
      <c r="E205" t="s">
        <v>21</v>
      </c>
      <c r="F205" t="s">
        <v>22</v>
      </c>
      <c r="G205" s="1" t="s">
        <v>9</v>
      </c>
      <c r="H205" t="s">
        <v>9</v>
      </c>
      <c r="I205" t="s">
        <v>9</v>
      </c>
      <c r="J205" s="1" t="s">
        <v>22</v>
      </c>
      <c r="K205" s="1" t="s">
        <v>22</v>
      </c>
      <c r="L205" t="s">
        <v>9</v>
      </c>
    </row>
    <row r="206" spans="4:12">
      <c r="D206" t="s">
        <v>9</v>
      </c>
      <c r="E206" t="s">
        <v>9</v>
      </c>
      <c r="F206" t="s">
        <v>22</v>
      </c>
      <c r="G206" s="1" t="s">
        <v>19</v>
      </c>
      <c r="H206" t="s">
        <v>23</v>
      </c>
      <c r="I206" t="s">
        <v>9</v>
      </c>
      <c r="J206" s="1" t="s">
        <v>21</v>
      </c>
      <c r="K206" s="1" t="s">
        <v>21</v>
      </c>
      <c r="L206" t="s">
        <v>9</v>
      </c>
    </row>
    <row r="207" spans="4:12">
      <c r="D207" t="s">
        <v>9</v>
      </c>
      <c r="E207" t="s">
        <v>9</v>
      </c>
      <c r="F207" t="s">
        <v>21</v>
      </c>
      <c r="G207" s="1" t="s">
        <v>19</v>
      </c>
      <c r="H207" t="s">
        <v>23</v>
      </c>
      <c r="I207" t="s">
        <v>23</v>
      </c>
      <c r="J207" s="1" t="s">
        <v>21</v>
      </c>
      <c r="K207" s="1" t="s">
        <v>21</v>
      </c>
      <c r="L207" t="s">
        <v>23</v>
      </c>
    </row>
    <row r="208" spans="4:12">
      <c r="D208" t="s">
        <v>9</v>
      </c>
      <c r="E208" t="s">
        <v>9</v>
      </c>
      <c r="F208" t="s">
        <v>21</v>
      </c>
      <c r="G208" t="s">
        <v>22</v>
      </c>
      <c r="H208" t="s">
        <v>23</v>
      </c>
      <c r="I208" t="s">
        <v>23</v>
      </c>
      <c r="J208" s="1" t="s">
        <v>9</v>
      </c>
      <c r="K208" s="1" t="s">
        <v>9</v>
      </c>
      <c r="L208" t="s">
        <v>23</v>
      </c>
    </row>
    <row r="209" spans="4:12">
      <c r="D209" t="s">
        <v>23</v>
      </c>
      <c r="E209" t="s">
        <v>23</v>
      </c>
      <c r="F209" t="s">
        <v>9</v>
      </c>
      <c r="G209" t="s">
        <v>22</v>
      </c>
      <c r="H209" t="s">
        <v>22</v>
      </c>
      <c r="I209" t="s">
        <v>22</v>
      </c>
      <c r="J209" s="1" t="s">
        <v>9</v>
      </c>
      <c r="K209" s="1" t="s">
        <v>9</v>
      </c>
      <c r="L209" t="s">
        <v>22</v>
      </c>
    </row>
    <row r="210" spans="4:12">
      <c r="E210" t="s">
        <v>23</v>
      </c>
      <c r="F210" t="s">
        <v>9</v>
      </c>
      <c r="G210" t="s">
        <v>22</v>
      </c>
      <c r="H210" t="s">
        <v>22</v>
      </c>
      <c r="I210" t="s">
        <v>22</v>
      </c>
      <c r="J210" s="1" t="s">
        <v>9</v>
      </c>
      <c r="K210" s="1" t="s">
        <v>9</v>
      </c>
      <c r="L210" t="s">
        <v>22</v>
      </c>
    </row>
    <row r="211" spans="4:12">
      <c r="E211" t="s">
        <v>22</v>
      </c>
      <c r="F211" t="s">
        <v>9</v>
      </c>
      <c r="G211" t="s">
        <v>21</v>
      </c>
      <c r="H211" t="s">
        <v>22</v>
      </c>
      <c r="I211" t="s">
        <v>21</v>
      </c>
      <c r="J211" s="1" t="s">
        <v>19</v>
      </c>
      <c r="K211" s="1" t="s">
        <v>23</v>
      </c>
      <c r="L211" t="s">
        <v>22</v>
      </c>
    </row>
    <row r="212" spans="4:12">
      <c r="E212" t="s">
        <v>22</v>
      </c>
      <c r="F212" t="s">
        <v>9</v>
      </c>
      <c r="G212" t="s">
        <v>21</v>
      </c>
      <c r="H212" s="1" t="s">
        <v>20</v>
      </c>
      <c r="I212" t="s">
        <v>21</v>
      </c>
      <c r="J212" s="1" t="s">
        <v>19</v>
      </c>
      <c r="K212" s="1" t="s">
        <v>23</v>
      </c>
      <c r="L212" t="s">
        <v>21</v>
      </c>
    </row>
    <row r="213" spans="4:12">
      <c r="E213" t="s">
        <v>22</v>
      </c>
      <c r="F213" t="s">
        <v>19</v>
      </c>
      <c r="G213" t="s">
        <v>9</v>
      </c>
      <c r="H213" s="1" t="s">
        <v>20</v>
      </c>
      <c r="I213" t="s">
        <v>9</v>
      </c>
      <c r="J213" s="1" t="s">
        <v>22</v>
      </c>
      <c r="K213" s="1" t="s">
        <v>22</v>
      </c>
      <c r="L213" t="s">
        <v>21</v>
      </c>
    </row>
    <row r="214" spans="4:12">
      <c r="E214" t="s">
        <v>21</v>
      </c>
      <c r="F214" t="s">
        <v>19</v>
      </c>
      <c r="G214" t="s">
        <v>9</v>
      </c>
      <c r="H214" s="1" t="s">
        <v>9</v>
      </c>
      <c r="I214" t="s">
        <v>9</v>
      </c>
      <c r="J214" s="1" t="s">
        <v>22</v>
      </c>
      <c r="K214" s="1" t="s">
        <v>22</v>
      </c>
      <c r="L214" t="s">
        <v>21</v>
      </c>
    </row>
    <row r="215" spans="4:12">
      <c r="E215" t="s">
        <v>21</v>
      </c>
      <c r="F215" t="s">
        <v>22</v>
      </c>
      <c r="G215" t="s">
        <v>9</v>
      </c>
      <c r="H215" s="1" t="s">
        <v>9</v>
      </c>
      <c r="I215" t="s">
        <v>23</v>
      </c>
      <c r="J215" s="1" t="s">
        <v>22</v>
      </c>
      <c r="K215" s="1" t="s">
        <v>22</v>
      </c>
      <c r="L215" t="s">
        <v>9</v>
      </c>
    </row>
    <row r="216" spans="4:12">
      <c r="E216" t="s">
        <v>9</v>
      </c>
      <c r="F216" t="s">
        <v>22</v>
      </c>
      <c r="G216" t="s">
        <v>23</v>
      </c>
      <c r="H216" s="1" t="s">
        <v>9</v>
      </c>
      <c r="I216" t="s">
        <v>23</v>
      </c>
      <c r="J216" s="1" t="s">
        <v>21</v>
      </c>
      <c r="K216" s="1" t="s">
        <v>20</v>
      </c>
      <c r="L216" t="s">
        <v>9</v>
      </c>
    </row>
    <row r="217" spans="4:12">
      <c r="E217" t="s">
        <v>9</v>
      </c>
      <c r="F217" t="s">
        <v>22</v>
      </c>
      <c r="G217" t="s">
        <v>23</v>
      </c>
      <c r="H217" s="1" t="s">
        <v>9</v>
      </c>
      <c r="I217" t="s">
        <v>22</v>
      </c>
      <c r="J217" s="1" t="s">
        <v>21</v>
      </c>
      <c r="K217" s="1" t="s">
        <v>20</v>
      </c>
      <c r="L217" t="s">
        <v>9</v>
      </c>
    </row>
    <row r="218" spans="4:12">
      <c r="E218" t="s">
        <v>9</v>
      </c>
      <c r="F218" t="s">
        <v>22</v>
      </c>
      <c r="G218" t="s">
        <v>23</v>
      </c>
      <c r="H218" s="1" t="s">
        <v>19</v>
      </c>
      <c r="I218" t="s">
        <v>22</v>
      </c>
      <c r="J218" s="1" t="s">
        <v>9</v>
      </c>
      <c r="K218" s="11" t="s">
        <v>9</v>
      </c>
      <c r="L218" s="1" t="s">
        <v>19</v>
      </c>
    </row>
    <row r="219" spans="4:12">
      <c r="E219" t="s">
        <v>23</v>
      </c>
      <c r="F219" t="s">
        <v>21</v>
      </c>
      <c r="G219" t="s">
        <v>22</v>
      </c>
      <c r="H219" s="1" t="s">
        <v>19</v>
      </c>
      <c r="I219" t="s">
        <v>22</v>
      </c>
      <c r="J219" s="1" t="s">
        <v>9</v>
      </c>
      <c r="K219" s="11" t="s">
        <v>9</v>
      </c>
      <c r="L219" s="1" t="s">
        <v>19</v>
      </c>
    </row>
    <row r="220" spans="4:12">
      <c r="E220" t="s">
        <v>23</v>
      </c>
      <c r="F220" t="s">
        <v>21</v>
      </c>
      <c r="G220" t="s">
        <v>22</v>
      </c>
      <c r="H220" t="s">
        <v>22</v>
      </c>
      <c r="I220" t="s">
        <v>21</v>
      </c>
      <c r="J220" s="1" t="s">
        <v>9</v>
      </c>
      <c r="K220" s="11" t="s">
        <v>9</v>
      </c>
      <c r="L220" s="1" t="s">
        <v>22</v>
      </c>
    </row>
    <row r="221" spans="4:12">
      <c r="E221" t="s">
        <v>22</v>
      </c>
      <c r="F221" t="s">
        <v>9</v>
      </c>
      <c r="G221" t="s">
        <v>22</v>
      </c>
      <c r="H221" t="s">
        <v>22</v>
      </c>
      <c r="I221" t="s">
        <v>21</v>
      </c>
      <c r="J221" s="1" t="s">
        <v>23</v>
      </c>
      <c r="K221" s="11" t="s">
        <v>23</v>
      </c>
      <c r="L221" s="1" t="s">
        <v>22</v>
      </c>
    </row>
    <row r="222" spans="4:12">
      <c r="E222" t="s">
        <v>22</v>
      </c>
      <c r="F222" t="s">
        <v>9</v>
      </c>
      <c r="G222" t="s">
        <v>21</v>
      </c>
      <c r="H222" t="s">
        <v>22</v>
      </c>
      <c r="I222" t="s">
        <v>9</v>
      </c>
      <c r="J222" s="1" t="s">
        <v>23</v>
      </c>
      <c r="K222" s="11" t="s">
        <v>23</v>
      </c>
      <c r="L222" s="1" t="s">
        <v>22</v>
      </c>
    </row>
    <row r="223" spans="4:12">
      <c r="E223" t="s">
        <v>22</v>
      </c>
      <c r="F223" t="s">
        <v>9</v>
      </c>
      <c r="G223" t="s">
        <v>21</v>
      </c>
      <c r="H223" t="s">
        <v>22</v>
      </c>
      <c r="I223" t="s">
        <v>9</v>
      </c>
      <c r="J223" s="1" t="s">
        <v>22</v>
      </c>
      <c r="K223" s="11" t="s">
        <v>22</v>
      </c>
      <c r="L223" s="1" t="s">
        <v>21</v>
      </c>
    </row>
    <row r="224" spans="4:12">
      <c r="E224" t="s">
        <v>21</v>
      </c>
      <c r="F224" t="s">
        <v>23</v>
      </c>
      <c r="G224" t="s">
        <v>9</v>
      </c>
      <c r="H224" t="s">
        <v>21</v>
      </c>
      <c r="I224" t="s">
        <v>9</v>
      </c>
      <c r="J224" s="1" t="s">
        <v>22</v>
      </c>
      <c r="K224" s="11" t="s">
        <v>22</v>
      </c>
      <c r="L224" s="1" t="s">
        <v>21</v>
      </c>
    </row>
    <row r="225" spans="5:12">
      <c r="E225" t="s">
        <v>21</v>
      </c>
      <c r="F225" t="s">
        <v>23</v>
      </c>
      <c r="G225" t="s">
        <v>9</v>
      </c>
      <c r="H225" t="s">
        <v>21</v>
      </c>
      <c r="I225" t="s">
        <v>19</v>
      </c>
      <c r="J225" s="1" t="s">
        <v>22</v>
      </c>
      <c r="K225" s="11" t="s">
        <v>22</v>
      </c>
      <c r="L225" s="1" t="s">
        <v>9</v>
      </c>
    </row>
    <row r="226" spans="5:12">
      <c r="E226" t="s">
        <v>9</v>
      </c>
      <c r="F226" t="s">
        <v>23</v>
      </c>
      <c r="G226" t="s">
        <v>9</v>
      </c>
      <c r="H226" t="s">
        <v>9</v>
      </c>
      <c r="I226" t="s">
        <v>19</v>
      </c>
      <c r="J226" s="1" t="s">
        <v>21</v>
      </c>
      <c r="K226" s="11" t="s">
        <v>21</v>
      </c>
      <c r="L226" s="1" t="s">
        <v>9</v>
      </c>
    </row>
    <row r="227" spans="5:12">
      <c r="E227" t="s">
        <v>9</v>
      </c>
      <c r="F227" t="s">
        <v>22</v>
      </c>
      <c r="G227" t="s">
        <v>23</v>
      </c>
      <c r="H227" t="s">
        <v>9</v>
      </c>
      <c r="I227" t="s">
        <v>22</v>
      </c>
      <c r="J227" s="1" t="s">
        <v>21</v>
      </c>
      <c r="K227" s="11" t="s">
        <v>21</v>
      </c>
      <c r="L227" s="1" t="s">
        <v>9</v>
      </c>
    </row>
    <row r="228" spans="5:12">
      <c r="E228" t="s">
        <v>9</v>
      </c>
      <c r="F228" t="s">
        <v>22</v>
      </c>
      <c r="G228" t="s">
        <v>23</v>
      </c>
      <c r="H228" t="s">
        <v>9</v>
      </c>
      <c r="I228" t="s">
        <v>22</v>
      </c>
      <c r="J228" s="1" t="s">
        <v>9</v>
      </c>
      <c r="K228" s="11" t="s">
        <v>9</v>
      </c>
      <c r="L228" s="1" t="s">
        <v>23</v>
      </c>
    </row>
    <row r="229" spans="5:12">
      <c r="E229" t="s">
        <v>23</v>
      </c>
      <c r="F229" t="s">
        <v>22</v>
      </c>
      <c r="G229" t="s">
        <v>23</v>
      </c>
      <c r="H229" t="s">
        <v>9</v>
      </c>
      <c r="I229" t="s">
        <v>21</v>
      </c>
      <c r="J229" s="1" t="s">
        <v>9</v>
      </c>
      <c r="K229" s="11" t="s">
        <v>9</v>
      </c>
      <c r="L229" s="1" t="s">
        <v>23</v>
      </c>
    </row>
    <row r="230" spans="5:12">
      <c r="E230" t="s">
        <v>23</v>
      </c>
      <c r="F230" t="s">
        <v>21</v>
      </c>
      <c r="G230" t="s">
        <v>22</v>
      </c>
      <c r="H230" t="s">
        <v>23</v>
      </c>
      <c r="I230" t="s">
        <v>21</v>
      </c>
      <c r="J230" s="1" t="s">
        <v>9</v>
      </c>
      <c r="K230" s="11" t="s">
        <v>9</v>
      </c>
      <c r="L230" s="1" t="s">
        <v>22</v>
      </c>
    </row>
    <row r="231" spans="5:12">
      <c r="E231" t="s">
        <v>22</v>
      </c>
      <c r="F231" t="s">
        <v>21</v>
      </c>
      <c r="G231" t="s">
        <v>22</v>
      </c>
      <c r="H231" t="s">
        <v>23</v>
      </c>
      <c r="I231" t="s">
        <v>21</v>
      </c>
      <c r="J231" s="1" t="s">
        <v>23</v>
      </c>
      <c r="K231" s="11" t="s">
        <v>23</v>
      </c>
      <c r="L231" s="1" t="s">
        <v>22</v>
      </c>
    </row>
    <row r="232" spans="5:12">
      <c r="E232" t="s">
        <v>22</v>
      </c>
      <c r="F232" t="s">
        <v>9</v>
      </c>
      <c r="G232" t="s">
        <v>22</v>
      </c>
      <c r="H232" t="s">
        <v>22</v>
      </c>
      <c r="I232" t="s">
        <v>9</v>
      </c>
      <c r="J232" s="1" t="s">
        <v>23</v>
      </c>
      <c r="K232" s="11" t="s">
        <v>23</v>
      </c>
      <c r="L232" s="1" t="s">
        <v>22</v>
      </c>
    </row>
    <row r="233" spans="5:12">
      <c r="E233" t="s">
        <v>22</v>
      </c>
      <c r="F233" t="s">
        <v>9</v>
      </c>
      <c r="G233" t="s">
        <v>20</v>
      </c>
      <c r="H233" t="s">
        <v>22</v>
      </c>
      <c r="I233" t="s">
        <v>9</v>
      </c>
      <c r="J233" s="1" t="s">
        <v>22</v>
      </c>
      <c r="K233" s="11" t="s">
        <v>23</v>
      </c>
      <c r="L233" s="1" t="s">
        <v>21</v>
      </c>
    </row>
    <row r="234" spans="5:12">
      <c r="E234" t="s">
        <v>21</v>
      </c>
      <c r="F234" t="s">
        <v>9</v>
      </c>
      <c r="G234" t="s">
        <v>20</v>
      </c>
      <c r="H234" t="s">
        <v>22</v>
      </c>
      <c r="I234" t="s">
        <v>23</v>
      </c>
      <c r="J234" s="1" t="s">
        <v>22</v>
      </c>
      <c r="K234" s="11" t="s">
        <v>22</v>
      </c>
      <c r="L234" s="1" t="s">
        <v>21</v>
      </c>
    </row>
    <row r="235" spans="5:12">
      <c r="E235" t="s">
        <v>21</v>
      </c>
      <c r="F235" t="s">
        <v>9</v>
      </c>
      <c r="G235" t="s">
        <v>9</v>
      </c>
      <c r="H235" t="s">
        <v>22</v>
      </c>
      <c r="I235" t="s">
        <v>23</v>
      </c>
      <c r="J235" s="1" t="s">
        <v>22</v>
      </c>
      <c r="K235" s="11" t="s">
        <v>22</v>
      </c>
      <c r="L235" s="1" t="s">
        <v>9</v>
      </c>
    </row>
    <row r="236" spans="5:12">
      <c r="E236" t="s">
        <v>9</v>
      </c>
      <c r="F236" t="s">
        <v>23</v>
      </c>
      <c r="G236" t="s">
        <v>9</v>
      </c>
      <c r="H236" t="s">
        <v>21</v>
      </c>
      <c r="I236" t="s">
        <v>22</v>
      </c>
      <c r="J236" s="1" t="s">
        <v>20</v>
      </c>
      <c r="K236" s="11" t="s">
        <v>22</v>
      </c>
      <c r="L236" s="1" t="s">
        <v>9</v>
      </c>
    </row>
    <row r="237" spans="5:12">
      <c r="E237" t="s">
        <v>9</v>
      </c>
      <c r="F237" t="s">
        <v>23</v>
      </c>
      <c r="G237" t="s">
        <v>9</v>
      </c>
      <c r="H237" t="s">
        <v>21</v>
      </c>
      <c r="I237" t="s">
        <v>22</v>
      </c>
      <c r="J237" s="1" t="s">
        <v>20</v>
      </c>
      <c r="K237" s="11" t="s">
        <v>21</v>
      </c>
      <c r="L237" s="1" t="s">
        <v>9</v>
      </c>
    </row>
    <row r="238" spans="5:12">
      <c r="E238" t="s">
        <v>9</v>
      </c>
      <c r="F238" t="s">
        <v>22</v>
      </c>
      <c r="G238" t="s">
        <v>23</v>
      </c>
      <c r="H238" t="s">
        <v>9</v>
      </c>
      <c r="I238" t="s">
        <v>22</v>
      </c>
      <c r="J238" s="1" t="s">
        <v>9</v>
      </c>
      <c r="K238" s="11" t="s">
        <v>21</v>
      </c>
      <c r="L238" s="1" t="s">
        <v>23</v>
      </c>
    </row>
    <row r="239" spans="5:12">
      <c r="E239" t="s">
        <v>23</v>
      </c>
      <c r="F239" t="s">
        <v>22</v>
      </c>
      <c r="G239" t="s">
        <v>23</v>
      </c>
      <c r="H239" t="s">
        <v>9</v>
      </c>
      <c r="I239" t="s">
        <v>20</v>
      </c>
      <c r="J239" s="1" t="s">
        <v>9</v>
      </c>
      <c r="K239" s="11" t="s">
        <v>9</v>
      </c>
      <c r="L239" s="1" t="s">
        <v>23</v>
      </c>
    </row>
    <row r="240" spans="5:12">
      <c r="E240" t="s">
        <v>23</v>
      </c>
      <c r="F240" t="s">
        <v>22</v>
      </c>
      <c r="G240" t="s">
        <v>23</v>
      </c>
      <c r="H240" t="s">
        <v>9</v>
      </c>
      <c r="I240" t="s">
        <v>20</v>
      </c>
      <c r="J240" s="1" t="s">
        <v>9</v>
      </c>
      <c r="K240" s="11" t="s">
        <v>9</v>
      </c>
      <c r="L240" s="1" t="s">
        <v>22</v>
      </c>
    </row>
    <row r="241" spans="5:12">
      <c r="E241" t="s">
        <v>22</v>
      </c>
      <c r="F241" t="s">
        <v>22</v>
      </c>
      <c r="G241" t="s">
        <v>22</v>
      </c>
      <c r="H241" t="s">
        <v>23</v>
      </c>
      <c r="I241" t="s">
        <v>9</v>
      </c>
      <c r="J241" s="1" t="s">
        <v>23</v>
      </c>
      <c r="K241" s="11" t="s">
        <v>9</v>
      </c>
      <c r="L241" s="1" t="s">
        <v>22</v>
      </c>
    </row>
    <row r="242" spans="5:12">
      <c r="E242" t="s">
        <v>22</v>
      </c>
      <c r="F242" t="s">
        <v>21</v>
      </c>
      <c r="G242" t="s">
        <v>22</v>
      </c>
      <c r="H242" t="s">
        <v>23</v>
      </c>
      <c r="I242" t="s">
        <v>9</v>
      </c>
      <c r="J242" s="1" t="s">
        <v>23</v>
      </c>
      <c r="K242" s="1" t="s">
        <v>19</v>
      </c>
      <c r="L242" s="1" t="s">
        <v>22</v>
      </c>
    </row>
    <row r="243" spans="5:12">
      <c r="E243" t="s">
        <v>22</v>
      </c>
      <c r="F243" t="s">
        <v>21</v>
      </c>
      <c r="G243" t="s">
        <v>22</v>
      </c>
      <c r="H243" t="s">
        <v>23</v>
      </c>
      <c r="I243" t="s">
        <v>9</v>
      </c>
      <c r="J243" s="1" t="s">
        <v>22</v>
      </c>
      <c r="K243" s="1" t="s">
        <v>19</v>
      </c>
      <c r="L243" s="1" t="s">
        <v>20</v>
      </c>
    </row>
    <row r="244" spans="5:12">
      <c r="E244" t="s">
        <v>21</v>
      </c>
      <c r="F244" t="s">
        <v>9</v>
      </c>
      <c r="G244" t="s">
        <v>21</v>
      </c>
      <c r="H244" t="s">
        <v>22</v>
      </c>
      <c r="I244" t="s">
        <v>23</v>
      </c>
      <c r="J244" s="1" t="s">
        <v>22</v>
      </c>
      <c r="K244" s="1" t="s">
        <v>22</v>
      </c>
      <c r="L244" s="1" t="s">
        <v>20</v>
      </c>
    </row>
    <row r="245" spans="5:12">
      <c r="E245" t="s">
        <v>21</v>
      </c>
      <c r="F245" t="s">
        <v>9</v>
      </c>
      <c r="G245" t="s">
        <v>21</v>
      </c>
      <c r="H245" t="s">
        <v>22</v>
      </c>
      <c r="I245" t="s">
        <v>23</v>
      </c>
      <c r="J245" s="1" t="s">
        <v>22</v>
      </c>
      <c r="K245" s="1" t="s">
        <v>22</v>
      </c>
      <c r="L245" s="11" t="s">
        <v>9</v>
      </c>
    </row>
    <row r="246" spans="5:12">
      <c r="E246" t="s">
        <v>9</v>
      </c>
      <c r="F246" t="s">
        <v>9</v>
      </c>
      <c r="G246" t="s">
        <v>9</v>
      </c>
      <c r="H246" t="s">
        <v>22</v>
      </c>
      <c r="I246" t="s">
        <v>22</v>
      </c>
      <c r="J246" s="1" t="s">
        <v>21</v>
      </c>
      <c r="K246" s="1" t="s">
        <v>22</v>
      </c>
      <c r="L246" s="11" t="s">
        <v>9</v>
      </c>
    </row>
    <row r="247" spans="5:12">
      <c r="E247" t="s">
        <v>9</v>
      </c>
      <c r="F247" t="s">
        <v>23</v>
      </c>
      <c r="G247" t="s">
        <v>9</v>
      </c>
      <c r="H247" s="1" t="s">
        <v>20</v>
      </c>
      <c r="I247" t="s">
        <v>22</v>
      </c>
      <c r="J247" s="1" t="s">
        <v>21</v>
      </c>
      <c r="K247" s="1" t="s">
        <v>21</v>
      </c>
      <c r="L247" s="11" t="s">
        <v>9</v>
      </c>
    </row>
    <row r="248" spans="5:12">
      <c r="E248" t="s">
        <v>9</v>
      </c>
      <c r="F248" t="s">
        <v>23</v>
      </c>
      <c r="G248" t="s">
        <v>9</v>
      </c>
      <c r="H248" s="1" t="s">
        <v>20</v>
      </c>
      <c r="I248" t="s">
        <v>21</v>
      </c>
      <c r="J248" s="1" t="s">
        <v>9</v>
      </c>
      <c r="K248" s="1" t="s">
        <v>21</v>
      </c>
      <c r="L248" s="11" t="s">
        <v>23</v>
      </c>
    </row>
    <row r="249" spans="5:12">
      <c r="E249" t="s">
        <v>23</v>
      </c>
      <c r="F249" t="s">
        <v>23</v>
      </c>
      <c r="G249" t="s">
        <v>23</v>
      </c>
      <c r="H249" s="1" t="s">
        <v>9</v>
      </c>
      <c r="I249" t="s">
        <v>21</v>
      </c>
      <c r="J249" s="1" t="s">
        <v>9</v>
      </c>
      <c r="K249" s="1" t="s">
        <v>9</v>
      </c>
      <c r="L249" s="11" t="s">
        <v>23</v>
      </c>
    </row>
    <row r="250" spans="5:12">
      <c r="E250" t="s">
        <v>23</v>
      </c>
      <c r="F250" t="s">
        <v>22</v>
      </c>
      <c r="G250" t="s">
        <v>23</v>
      </c>
      <c r="H250" s="1" t="s">
        <v>9</v>
      </c>
      <c r="I250" t="s">
        <v>21</v>
      </c>
      <c r="J250" s="1" t="s">
        <v>9</v>
      </c>
      <c r="K250" s="1" t="s">
        <v>9</v>
      </c>
      <c r="L250" s="11" t="s">
        <v>22</v>
      </c>
    </row>
    <row r="251" spans="5:12">
      <c r="E251" t="s">
        <v>22</v>
      </c>
      <c r="F251" t="s">
        <v>22</v>
      </c>
      <c r="G251" t="s">
        <v>22</v>
      </c>
      <c r="H251" s="1" t="s">
        <v>9</v>
      </c>
      <c r="I251" t="s">
        <v>9</v>
      </c>
      <c r="J251" s="1" t="s">
        <v>19</v>
      </c>
      <c r="K251" s="1" t="s">
        <v>9</v>
      </c>
      <c r="L251" s="11" t="s">
        <v>22</v>
      </c>
    </row>
    <row r="252" spans="5:12">
      <c r="E252" t="s">
        <v>22</v>
      </c>
      <c r="F252" t="s">
        <v>22</v>
      </c>
      <c r="G252" t="s">
        <v>22</v>
      </c>
      <c r="H252" s="1" t="s">
        <v>9</v>
      </c>
      <c r="I252" t="s">
        <v>9</v>
      </c>
      <c r="J252" s="1" t="s">
        <v>19</v>
      </c>
      <c r="K252" s="1" t="s">
        <v>23</v>
      </c>
      <c r="L252" s="11" t="s">
        <v>22</v>
      </c>
    </row>
    <row r="253" spans="5:12">
      <c r="E253" t="s">
        <v>22</v>
      </c>
      <c r="F253" t="s">
        <v>21</v>
      </c>
      <c r="G253" t="s">
        <v>22</v>
      </c>
      <c r="H253" s="1" t="s">
        <v>19</v>
      </c>
      <c r="I253" t="s">
        <v>23</v>
      </c>
      <c r="J253" s="11" t="s">
        <v>22</v>
      </c>
      <c r="K253" s="1" t="s">
        <v>23</v>
      </c>
      <c r="L253" s="11" t="s">
        <v>21</v>
      </c>
    </row>
    <row r="254" spans="5:12">
      <c r="F254" t="s">
        <v>21</v>
      </c>
      <c r="G254" t="s">
        <v>21</v>
      </c>
      <c r="H254" s="1" t="s">
        <v>19</v>
      </c>
      <c r="I254" t="s">
        <v>23</v>
      </c>
      <c r="J254" s="11" t="s">
        <v>22</v>
      </c>
      <c r="K254" s="1" t="s">
        <v>22</v>
      </c>
      <c r="L254" s="11" t="s">
        <v>21</v>
      </c>
    </row>
    <row r="255" spans="5:12">
      <c r="F255" t="s">
        <v>9</v>
      </c>
      <c r="G255" t="s">
        <v>21</v>
      </c>
      <c r="H255" t="s">
        <v>22</v>
      </c>
      <c r="I255" t="s">
        <v>22</v>
      </c>
      <c r="J255" s="11" t="s">
        <v>22</v>
      </c>
      <c r="K255" s="1" t="s">
        <v>22</v>
      </c>
      <c r="L255" s="11" t="s">
        <v>21</v>
      </c>
    </row>
    <row r="256" spans="5:12">
      <c r="F256" t="s">
        <v>9</v>
      </c>
      <c r="G256" t="s">
        <v>9</v>
      </c>
      <c r="H256" t="s">
        <v>22</v>
      </c>
      <c r="I256" t="s">
        <v>22</v>
      </c>
      <c r="J256" s="11" t="s">
        <v>21</v>
      </c>
      <c r="K256" s="1" t="s">
        <v>22</v>
      </c>
      <c r="L256" s="11" t="s">
        <v>9</v>
      </c>
    </row>
    <row r="257" spans="6:12">
      <c r="F257" t="s">
        <v>9</v>
      </c>
      <c r="G257" t="s">
        <v>9</v>
      </c>
      <c r="H257" t="s">
        <v>22</v>
      </c>
      <c r="I257" t="s">
        <v>22</v>
      </c>
      <c r="J257" s="11" t="s">
        <v>21</v>
      </c>
      <c r="K257" s="1" t="s">
        <v>20</v>
      </c>
      <c r="L257" s="11" t="s">
        <v>9</v>
      </c>
    </row>
    <row r="258" spans="6:12">
      <c r="F258" t="s">
        <v>9</v>
      </c>
      <c r="G258" t="s">
        <v>9</v>
      </c>
      <c r="H258" t="s">
        <v>22</v>
      </c>
      <c r="I258" t="s">
        <v>21</v>
      </c>
      <c r="J258" s="11" t="s">
        <v>9</v>
      </c>
      <c r="K258" s="1" t="s">
        <v>20</v>
      </c>
      <c r="L258" s="11" t="s">
        <v>9</v>
      </c>
    </row>
    <row r="259" spans="6:12">
      <c r="F259" t="s">
        <v>23</v>
      </c>
      <c r="G259" t="s">
        <v>23</v>
      </c>
      <c r="H259" t="s">
        <v>21</v>
      </c>
      <c r="I259" t="s">
        <v>21</v>
      </c>
      <c r="J259" s="11" t="s">
        <v>9</v>
      </c>
      <c r="K259" s="1" t="s">
        <v>9</v>
      </c>
      <c r="L259" s="1" t="s">
        <v>19</v>
      </c>
    </row>
    <row r="260" spans="6:12">
      <c r="F260" t="s">
        <v>23</v>
      </c>
      <c r="G260" t="s">
        <v>23</v>
      </c>
      <c r="H260" t="s">
        <v>21</v>
      </c>
      <c r="I260" t="s">
        <v>9</v>
      </c>
      <c r="J260" s="11" t="s">
        <v>23</v>
      </c>
      <c r="K260" s="1" t="s">
        <v>9</v>
      </c>
      <c r="L260" s="1" t="s">
        <v>19</v>
      </c>
    </row>
    <row r="261" spans="6:12">
      <c r="F261" t="s">
        <v>22</v>
      </c>
      <c r="G261" t="s">
        <v>23</v>
      </c>
      <c r="H261" t="s">
        <v>9</v>
      </c>
      <c r="I261" t="s">
        <v>9</v>
      </c>
      <c r="J261" s="11" t="s">
        <v>23</v>
      </c>
      <c r="K261" s="1" t="s">
        <v>9</v>
      </c>
      <c r="L261" s="1" t="s">
        <v>22</v>
      </c>
    </row>
    <row r="262" spans="6:12">
      <c r="F262" t="s">
        <v>22</v>
      </c>
      <c r="G262" t="s">
        <v>22</v>
      </c>
      <c r="H262" t="s">
        <v>9</v>
      </c>
      <c r="I262" t="s">
        <v>9</v>
      </c>
      <c r="J262" s="11" t="s">
        <v>23</v>
      </c>
      <c r="K262" s="1" t="s">
        <v>23</v>
      </c>
      <c r="L262" s="1" t="s">
        <v>22</v>
      </c>
    </row>
    <row r="263" spans="6:12">
      <c r="F263" t="s">
        <v>22</v>
      </c>
      <c r="G263" t="s">
        <v>22</v>
      </c>
      <c r="H263" t="s">
        <v>9</v>
      </c>
      <c r="I263" t="s">
        <v>19</v>
      </c>
      <c r="J263" s="11" t="s">
        <v>22</v>
      </c>
      <c r="K263" s="1" t="s">
        <v>23</v>
      </c>
      <c r="L263" s="1" t="s">
        <v>22</v>
      </c>
    </row>
    <row r="264" spans="6:12">
      <c r="F264" t="s">
        <v>22</v>
      </c>
      <c r="G264" t="s">
        <v>22</v>
      </c>
      <c r="H264" t="s">
        <v>9</v>
      </c>
      <c r="I264" t="s">
        <v>19</v>
      </c>
      <c r="J264" s="11" t="s">
        <v>22</v>
      </c>
      <c r="K264" s="1" t="s">
        <v>22</v>
      </c>
      <c r="L264" s="1" t="s">
        <v>21</v>
      </c>
    </row>
    <row r="265" spans="6:12">
      <c r="F265" t="s">
        <v>21</v>
      </c>
      <c r="G265" t="s">
        <v>20</v>
      </c>
      <c r="H265" t="s">
        <v>23</v>
      </c>
      <c r="I265" t="s">
        <v>22</v>
      </c>
      <c r="J265" s="11" t="s">
        <v>21</v>
      </c>
      <c r="K265" s="1" t="s">
        <v>22</v>
      </c>
      <c r="L265" s="1" t="s">
        <v>21</v>
      </c>
    </row>
    <row r="266" spans="6:12">
      <c r="F266" t="s">
        <v>21</v>
      </c>
      <c r="G266" t="s">
        <v>20</v>
      </c>
      <c r="H266" t="s">
        <v>23</v>
      </c>
      <c r="I266" t="s">
        <v>22</v>
      </c>
      <c r="J266" s="11" t="s">
        <v>21</v>
      </c>
      <c r="K266" s="1" t="s">
        <v>22</v>
      </c>
      <c r="L266" s="1" t="s">
        <v>9</v>
      </c>
    </row>
    <row r="267" spans="6:12">
      <c r="F267" t="s">
        <v>9</v>
      </c>
      <c r="G267" t="s">
        <v>9</v>
      </c>
      <c r="H267" t="s">
        <v>22</v>
      </c>
      <c r="I267" t="s">
        <v>21</v>
      </c>
      <c r="J267" s="11" t="s">
        <v>9</v>
      </c>
      <c r="K267" s="1" t="s">
        <v>21</v>
      </c>
      <c r="L267" s="1" t="s">
        <v>9</v>
      </c>
    </row>
    <row r="268" spans="6:12">
      <c r="F268" t="s">
        <v>9</v>
      </c>
      <c r="G268" t="s">
        <v>9</v>
      </c>
      <c r="H268" t="s">
        <v>22</v>
      </c>
      <c r="I268" t="s">
        <v>21</v>
      </c>
      <c r="J268" s="11" t="s">
        <v>9</v>
      </c>
      <c r="K268" s="1" t="s">
        <v>21</v>
      </c>
      <c r="L268" s="1" t="s">
        <v>9</v>
      </c>
    </row>
    <row r="269" spans="6:12">
      <c r="F269" t="s">
        <v>9</v>
      </c>
      <c r="G269" t="s">
        <v>9</v>
      </c>
      <c r="H269" t="s">
        <v>22</v>
      </c>
      <c r="I269" t="s">
        <v>21</v>
      </c>
      <c r="J269" s="11" t="s">
        <v>9</v>
      </c>
      <c r="K269" s="1" t="s">
        <v>9</v>
      </c>
      <c r="L269" s="1" t="s">
        <v>23</v>
      </c>
    </row>
    <row r="270" spans="6:12">
      <c r="F270" t="s">
        <v>23</v>
      </c>
      <c r="G270" t="s">
        <v>9</v>
      </c>
      <c r="H270" t="s">
        <v>22</v>
      </c>
      <c r="I270" t="s">
        <v>9</v>
      </c>
      <c r="J270" s="11" t="s">
        <v>23</v>
      </c>
      <c r="K270" s="1" t="s">
        <v>9</v>
      </c>
      <c r="L270" s="1" t="s">
        <v>23</v>
      </c>
    </row>
    <row r="271" spans="6:12">
      <c r="F271" t="s">
        <v>23</v>
      </c>
      <c r="G271" t="s">
        <v>19</v>
      </c>
      <c r="H271" t="s">
        <v>21</v>
      </c>
      <c r="I271" t="s">
        <v>9</v>
      </c>
      <c r="J271" s="11" t="s">
        <v>23</v>
      </c>
      <c r="K271" s="1" t="s">
        <v>9</v>
      </c>
      <c r="L271" s="1" t="s">
        <v>22</v>
      </c>
    </row>
    <row r="272" spans="6:12">
      <c r="F272" t="s">
        <v>23</v>
      </c>
      <c r="G272" t="s">
        <v>19</v>
      </c>
      <c r="H272" t="s">
        <v>21</v>
      </c>
      <c r="I272" t="s">
        <v>23</v>
      </c>
      <c r="J272" s="11" t="s">
        <v>22</v>
      </c>
      <c r="K272" s="1" t="s">
        <v>23</v>
      </c>
      <c r="L272" s="1" t="s">
        <v>22</v>
      </c>
    </row>
    <row r="273" spans="6:12">
      <c r="F273" t="s">
        <v>22</v>
      </c>
      <c r="G273" t="s">
        <v>22</v>
      </c>
      <c r="H273" t="s">
        <v>9</v>
      </c>
      <c r="I273" t="s">
        <v>23</v>
      </c>
      <c r="J273" s="11" t="s">
        <v>22</v>
      </c>
      <c r="K273" s="1" t="s">
        <v>23</v>
      </c>
      <c r="L273" s="1" t="s">
        <v>22</v>
      </c>
    </row>
    <row r="274" spans="6:12">
      <c r="F274" t="s">
        <v>22</v>
      </c>
      <c r="G274" t="s">
        <v>22</v>
      </c>
      <c r="H274" t="s">
        <v>9</v>
      </c>
      <c r="I274" t="s">
        <v>22</v>
      </c>
      <c r="J274" s="11" t="s">
        <v>22</v>
      </c>
      <c r="K274" s="1" t="s">
        <v>22</v>
      </c>
      <c r="L274" s="1" t="s">
        <v>21</v>
      </c>
    </row>
    <row r="275" spans="6:12">
      <c r="F275" t="s">
        <v>22</v>
      </c>
      <c r="G275" t="s">
        <v>22</v>
      </c>
      <c r="H275" t="s">
        <v>9</v>
      </c>
      <c r="I275" t="s">
        <v>22</v>
      </c>
      <c r="J275" s="1" t="s">
        <v>20</v>
      </c>
      <c r="K275" s="1" t="s">
        <v>22</v>
      </c>
      <c r="L275" s="1" t="s">
        <v>21</v>
      </c>
    </row>
    <row r="276" spans="6:12">
      <c r="F276" t="s">
        <v>21</v>
      </c>
      <c r="G276" t="s">
        <v>21</v>
      </c>
      <c r="H276" t="s">
        <v>9</v>
      </c>
      <c r="I276" t="s">
        <v>22</v>
      </c>
      <c r="J276" s="1" t="s">
        <v>20</v>
      </c>
      <c r="K276" s="1" t="s">
        <v>22</v>
      </c>
      <c r="L276" s="1" t="s">
        <v>9</v>
      </c>
    </row>
    <row r="277" spans="6:12">
      <c r="F277" t="s">
        <v>21</v>
      </c>
      <c r="G277" t="s">
        <v>21</v>
      </c>
      <c r="H277" t="s">
        <v>23</v>
      </c>
      <c r="I277" t="s">
        <v>20</v>
      </c>
      <c r="J277" s="1" t="s">
        <v>9</v>
      </c>
      <c r="K277" s="1" t="s">
        <v>21</v>
      </c>
      <c r="L277" s="1" t="s">
        <v>9</v>
      </c>
    </row>
    <row r="278" spans="6:12">
      <c r="F278" t="s">
        <v>9</v>
      </c>
      <c r="G278" t="s">
        <v>9</v>
      </c>
      <c r="H278" t="s">
        <v>23</v>
      </c>
      <c r="I278" t="s">
        <v>20</v>
      </c>
      <c r="J278" s="1" t="s">
        <v>9</v>
      </c>
      <c r="K278" s="1" t="s">
        <v>21</v>
      </c>
      <c r="L278" s="1" t="s">
        <v>9</v>
      </c>
    </row>
    <row r="279" spans="6:12">
      <c r="F279" t="s">
        <v>9</v>
      </c>
      <c r="G279" t="s">
        <v>9</v>
      </c>
      <c r="H279" t="s">
        <v>22</v>
      </c>
      <c r="I279" t="s">
        <v>9</v>
      </c>
      <c r="J279" s="1" t="s">
        <v>9</v>
      </c>
      <c r="K279" s="1" t="s">
        <v>9</v>
      </c>
      <c r="L279" s="1" t="s">
        <v>23</v>
      </c>
    </row>
    <row r="280" spans="6:12">
      <c r="F280" t="s">
        <v>9</v>
      </c>
      <c r="G280" t="s">
        <v>9</v>
      </c>
      <c r="H280" t="s">
        <v>22</v>
      </c>
      <c r="I280" t="s">
        <v>9</v>
      </c>
      <c r="J280" s="1" t="s">
        <v>23</v>
      </c>
      <c r="K280" s="1" t="s">
        <v>9</v>
      </c>
      <c r="L280" s="1" t="s">
        <v>23</v>
      </c>
    </row>
    <row r="281" spans="6:12">
      <c r="F281" t="s">
        <v>9</v>
      </c>
      <c r="G281" t="s">
        <v>23</v>
      </c>
      <c r="H281" t="s">
        <v>22</v>
      </c>
      <c r="I281" t="s">
        <v>9</v>
      </c>
      <c r="J281" s="1" t="s">
        <v>23</v>
      </c>
      <c r="K281" s="1" t="s">
        <v>9</v>
      </c>
      <c r="L281" s="1" t="s">
        <v>22</v>
      </c>
    </row>
    <row r="282" spans="6:12">
      <c r="F282" t="s">
        <v>23</v>
      </c>
      <c r="G282" t="s">
        <v>23</v>
      </c>
      <c r="H282" t="s">
        <v>22</v>
      </c>
      <c r="I282" t="s">
        <v>23</v>
      </c>
      <c r="J282" s="1" t="s">
        <v>22</v>
      </c>
      <c r="K282" s="1" t="s">
        <v>19</v>
      </c>
      <c r="L282" s="1" t="s">
        <v>22</v>
      </c>
    </row>
    <row r="283" spans="6:12">
      <c r="F283" t="s">
        <v>23</v>
      </c>
      <c r="G283" t="s">
        <v>22</v>
      </c>
      <c r="H283" s="1" t="s">
        <v>20</v>
      </c>
      <c r="I283" t="s">
        <v>23</v>
      </c>
      <c r="J283" s="1" t="s">
        <v>22</v>
      </c>
      <c r="K283" s="1" t="s">
        <v>19</v>
      </c>
      <c r="L283" s="1" t="s">
        <v>22</v>
      </c>
    </row>
    <row r="284" spans="6:12">
      <c r="F284" t="s">
        <v>22</v>
      </c>
      <c r="G284" t="s">
        <v>22</v>
      </c>
      <c r="H284" s="1" t="s">
        <v>20</v>
      </c>
      <c r="I284" t="s">
        <v>22</v>
      </c>
      <c r="J284" s="1" t="s">
        <v>22</v>
      </c>
      <c r="K284" s="1" t="s">
        <v>22</v>
      </c>
      <c r="L284" s="1" t="s">
        <v>20</v>
      </c>
    </row>
    <row r="285" spans="6:12">
      <c r="F285" t="s">
        <v>22</v>
      </c>
      <c r="G285" t="s">
        <v>22</v>
      </c>
      <c r="H285" s="1" t="s">
        <v>9</v>
      </c>
      <c r="I285" t="s">
        <v>22</v>
      </c>
      <c r="J285" s="1" t="s">
        <v>21</v>
      </c>
      <c r="K285" s="1" t="s">
        <v>22</v>
      </c>
      <c r="L285" s="1" t="s">
        <v>20</v>
      </c>
    </row>
    <row r="286" spans="6:12">
      <c r="F286" t="s">
        <v>22</v>
      </c>
      <c r="G286" t="s">
        <v>21</v>
      </c>
      <c r="H286" s="1" t="s">
        <v>9</v>
      </c>
      <c r="I286" t="s">
        <v>22</v>
      </c>
      <c r="J286" s="1" t="s">
        <v>21</v>
      </c>
      <c r="K286" s="1" t="s">
        <v>22</v>
      </c>
      <c r="L286" s="1" t="s">
        <v>9</v>
      </c>
    </row>
    <row r="287" spans="6:12">
      <c r="F287" t="s">
        <v>22</v>
      </c>
      <c r="G287" t="s">
        <v>21</v>
      </c>
      <c r="H287" s="1" t="s">
        <v>9</v>
      </c>
      <c r="I287" t="s">
        <v>21</v>
      </c>
      <c r="J287" s="1" t="s">
        <v>9</v>
      </c>
      <c r="K287" s="1" t="s">
        <v>21</v>
      </c>
      <c r="L287" s="1" t="s">
        <v>9</v>
      </c>
    </row>
    <row r="288" spans="6:12">
      <c r="F288" t="s">
        <v>21</v>
      </c>
      <c r="G288" t="s">
        <v>9</v>
      </c>
      <c r="H288" s="1" t="s">
        <v>9</v>
      </c>
      <c r="I288" t="s">
        <v>21</v>
      </c>
      <c r="J288" s="1" t="s">
        <v>9</v>
      </c>
      <c r="K288" s="1" t="s">
        <v>21</v>
      </c>
      <c r="L288" s="1" t="s">
        <v>9</v>
      </c>
    </row>
    <row r="289" spans="6:12">
      <c r="F289" t="s">
        <v>21</v>
      </c>
      <c r="G289" t="s">
        <v>9</v>
      </c>
      <c r="H289" s="1" t="s">
        <v>19</v>
      </c>
      <c r="I289" t="s">
        <v>9</v>
      </c>
      <c r="J289" s="1" t="s">
        <v>9</v>
      </c>
      <c r="K289" s="1" t="s">
        <v>9</v>
      </c>
      <c r="L289" s="1" t="s">
        <v>23</v>
      </c>
    </row>
    <row r="290" spans="6:12">
      <c r="F290" t="s">
        <v>9</v>
      </c>
      <c r="G290" t="s">
        <v>9</v>
      </c>
      <c r="H290" s="1" t="s">
        <v>19</v>
      </c>
      <c r="I290" t="s">
        <v>9</v>
      </c>
      <c r="J290" s="1" t="s">
        <v>19</v>
      </c>
      <c r="K290" s="1" t="s">
        <v>9</v>
      </c>
      <c r="L290" s="1" t="s">
        <v>23</v>
      </c>
    </row>
    <row r="291" spans="6:12">
      <c r="F291" t="s">
        <v>9</v>
      </c>
      <c r="G291" t="s">
        <v>23</v>
      </c>
      <c r="H291" t="s">
        <v>22</v>
      </c>
      <c r="I291" t="s">
        <v>23</v>
      </c>
      <c r="J291" s="1" t="s">
        <v>19</v>
      </c>
      <c r="K291" s="1" t="s">
        <v>9</v>
      </c>
      <c r="L291" s="1" t="s">
        <v>22</v>
      </c>
    </row>
    <row r="292" spans="6:12">
      <c r="F292" t="s">
        <v>9</v>
      </c>
      <c r="G292" t="s">
        <v>23</v>
      </c>
      <c r="H292" t="s">
        <v>22</v>
      </c>
      <c r="I292" t="s">
        <v>23</v>
      </c>
      <c r="J292" s="11" t="s">
        <v>22</v>
      </c>
      <c r="K292" s="1" t="s">
        <v>23</v>
      </c>
      <c r="L292" s="1" t="s">
        <v>22</v>
      </c>
    </row>
    <row r="293" spans="6:12">
      <c r="F293" t="s">
        <v>23</v>
      </c>
      <c r="G293" t="s">
        <v>23</v>
      </c>
      <c r="H293" t="s">
        <v>22</v>
      </c>
      <c r="I293" t="s">
        <v>23</v>
      </c>
      <c r="J293" s="11" t="s">
        <v>22</v>
      </c>
      <c r="K293" s="1" t="s">
        <v>23</v>
      </c>
      <c r="L293" s="1" t="s">
        <v>22</v>
      </c>
    </row>
    <row r="294" spans="6:12">
      <c r="G294" t="s">
        <v>22</v>
      </c>
      <c r="H294" t="s">
        <v>22</v>
      </c>
      <c r="I294" t="s">
        <v>22</v>
      </c>
      <c r="J294" s="11" t="s">
        <v>22</v>
      </c>
      <c r="K294" s="1" t="s">
        <v>22</v>
      </c>
      <c r="L294" s="1" t="s">
        <v>21</v>
      </c>
    </row>
    <row r="295" spans="6:12">
      <c r="G295" t="s">
        <v>22</v>
      </c>
      <c r="H295" t="s">
        <v>21</v>
      </c>
      <c r="I295" t="s">
        <v>22</v>
      </c>
      <c r="J295" s="11" t="s">
        <v>21</v>
      </c>
      <c r="K295" s="1" t="s">
        <v>22</v>
      </c>
      <c r="L295" s="1" t="s">
        <v>21</v>
      </c>
    </row>
    <row r="296" spans="6:12">
      <c r="G296" t="s">
        <v>22</v>
      </c>
      <c r="H296" t="s">
        <v>21</v>
      </c>
      <c r="I296" t="s">
        <v>21</v>
      </c>
      <c r="J296" s="11" t="s">
        <v>21</v>
      </c>
      <c r="K296" s="1" t="s">
        <v>22</v>
      </c>
      <c r="L296" s="1" t="s">
        <v>9</v>
      </c>
    </row>
    <row r="297" spans="6:12">
      <c r="G297" t="s">
        <v>21</v>
      </c>
      <c r="H297" t="s">
        <v>9</v>
      </c>
      <c r="I297" t="s">
        <v>21</v>
      </c>
      <c r="J297" s="11" t="s">
        <v>9</v>
      </c>
      <c r="K297" s="1" t="s">
        <v>20</v>
      </c>
      <c r="L297" s="1" t="s">
        <v>9</v>
      </c>
    </row>
    <row r="298" spans="6:12">
      <c r="G298" t="s">
        <v>21</v>
      </c>
      <c r="H298" t="s">
        <v>9</v>
      </c>
      <c r="I298" t="s">
        <v>9</v>
      </c>
      <c r="J298" s="11" t="s">
        <v>9</v>
      </c>
      <c r="K298" s="1" t="s">
        <v>20</v>
      </c>
      <c r="L298" s="1" t="s">
        <v>9</v>
      </c>
    </row>
    <row r="299" spans="6:12">
      <c r="G299" t="s">
        <v>9</v>
      </c>
      <c r="H299" t="s">
        <v>9</v>
      </c>
      <c r="I299" t="s">
        <v>9</v>
      </c>
      <c r="J299" s="11" t="s">
        <v>23</v>
      </c>
      <c r="K299" s="1" t="s">
        <v>9</v>
      </c>
      <c r="L299" s="1" t="s">
        <v>19</v>
      </c>
    </row>
    <row r="300" spans="6:12">
      <c r="G300" t="s">
        <v>9</v>
      </c>
      <c r="H300" t="s">
        <v>9</v>
      </c>
      <c r="I300" t="s">
        <v>9</v>
      </c>
      <c r="J300" s="11" t="s">
        <v>23</v>
      </c>
      <c r="K300" s="1" t="s">
        <v>9</v>
      </c>
      <c r="L300" s="1" t="s">
        <v>19</v>
      </c>
    </row>
    <row r="301" spans="6:12">
      <c r="G301" t="s">
        <v>9</v>
      </c>
      <c r="H301" t="s">
        <v>23</v>
      </c>
      <c r="I301" t="s">
        <v>19</v>
      </c>
      <c r="J301" s="11" t="s">
        <v>23</v>
      </c>
      <c r="K301" s="1" t="s">
        <v>9</v>
      </c>
      <c r="L301" t="s">
        <v>22</v>
      </c>
    </row>
    <row r="302" spans="6:12">
      <c r="G302" t="s">
        <v>23</v>
      </c>
      <c r="H302" t="s">
        <v>23</v>
      </c>
      <c r="I302" t="s">
        <v>19</v>
      </c>
      <c r="J302" s="11" t="s">
        <v>22</v>
      </c>
      <c r="K302" s="1" t="s">
        <v>23</v>
      </c>
      <c r="L302" t="s">
        <v>22</v>
      </c>
    </row>
    <row r="303" spans="6:12">
      <c r="G303" t="s">
        <v>23</v>
      </c>
      <c r="H303" t="s">
        <v>22</v>
      </c>
      <c r="I303" t="s">
        <v>22</v>
      </c>
      <c r="J303" s="11" t="s">
        <v>22</v>
      </c>
      <c r="K303" s="1" t="s">
        <v>23</v>
      </c>
      <c r="L303" t="s">
        <v>22</v>
      </c>
    </row>
    <row r="304" spans="6:12">
      <c r="G304" t="s">
        <v>23</v>
      </c>
      <c r="H304" t="s">
        <v>22</v>
      </c>
      <c r="I304" t="s">
        <v>22</v>
      </c>
      <c r="J304" s="11" t="s">
        <v>21</v>
      </c>
      <c r="K304" s="1" t="s">
        <v>22</v>
      </c>
      <c r="L304" t="s">
        <v>21</v>
      </c>
    </row>
    <row r="305" spans="7:12">
      <c r="G305" t="s">
        <v>22</v>
      </c>
      <c r="H305" t="s">
        <v>22</v>
      </c>
      <c r="I305" t="s">
        <v>21</v>
      </c>
      <c r="J305" s="11" t="s">
        <v>21</v>
      </c>
      <c r="K305" s="1" t="s">
        <v>22</v>
      </c>
      <c r="L305" t="s">
        <v>21</v>
      </c>
    </row>
    <row r="306" spans="7:12">
      <c r="G306" t="s">
        <v>22</v>
      </c>
      <c r="H306" t="s">
        <v>22</v>
      </c>
      <c r="I306" t="s">
        <v>21</v>
      </c>
      <c r="J306" s="11" t="s">
        <v>9</v>
      </c>
      <c r="K306" s="1" t="s">
        <v>22</v>
      </c>
      <c r="L306" t="s">
        <v>9</v>
      </c>
    </row>
    <row r="307" spans="7:12">
      <c r="G307" t="s">
        <v>22</v>
      </c>
      <c r="H307" t="s">
        <v>21</v>
      </c>
      <c r="I307" t="s">
        <v>21</v>
      </c>
      <c r="J307" s="11" t="s">
        <v>9</v>
      </c>
      <c r="K307" s="1" t="s">
        <v>21</v>
      </c>
      <c r="L307" t="s">
        <v>9</v>
      </c>
    </row>
    <row r="308" spans="7:12">
      <c r="G308" t="s">
        <v>21</v>
      </c>
      <c r="H308" t="s">
        <v>21</v>
      </c>
      <c r="I308" t="s">
        <v>9</v>
      </c>
      <c r="J308" s="11" t="s">
        <v>9</v>
      </c>
      <c r="K308" s="1" t="s">
        <v>21</v>
      </c>
      <c r="L308" t="s">
        <v>9</v>
      </c>
    </row>
    <row r="309" spans="7:12">
      <c r="G309" t="s">
        <v>21</v>
      </c>
      <c r="H309" t="s">
        <v>9</v>
      </c>
      <c r="I309" t="s">
        <v>9</v>
      </c>
      <c r="J309" s="11" t="s">
        <v>23</v>
      </c>
      <c r="K309" s="1" t="s">
        <v>9</v>
      </c>
      <c r="L309" t="s">
        <v>23</v>
      </c>
    </row>
    <row r="310" spans="7:12">
      <c r="G310" t="s">
        <v>9</v>
      </c>
      <c r="H310" t="s">
        <v>9</v>
      </c>
      <c r="I310" t="s">
        <v>23</v>
      </c>
      <c r="J310" s="11" t="s">
        <v>23</v>
      </c>
      <c r="K310" s="1" t="s">
        <v>9</v>
      </c>
      <c r="L310" t="s">
        <v>23</v>
      </c>
    </row>
    <row r="311" spans="7:12">
      <c r="G311" t="s">
        <v>9</v>
      </c>
      <c r="H311" t="s">
        <v>9</v>
      </c>
      <c r="I311" t="s">
        <v>23</v>
      </c>
      <c r="J311" s="11" t="s">
        <v>22</v>
      </c>
      <c r="K311" s="1" t="s">
        <v>9</v>
      </c>
      <c r="L311" t="s">
        <v>22</v>
      </c>
    </row>
    <row r="312" spans="7:12">
      <c r="G312" t="s">
        <v>9</v>
      </c>
      <c r="H312" t="s">
        <v>23</v>
      </c>
      <c r="I312" t="s">
        <v>22</v>
      </c>
      <c r="J312" s="11" t="s">
        <v>22</v>
      </c>
      <c r="K312" s="1" t="s">
        <v>23</v>
      </c>
      <c r="L312" t="s">
        <v>22</v>
      </c>
    </row>
    <row r="313" spans="7:12">
      <c r="G313" t="s">
        <v>23</v>
      </c>
      <c r="H313" t="s">
        <v>23</v>
      </c>
      <c r="I313" t="s">
        <v>22</v>
      </c>
      <c r="J313" s="11" t="s">
        <v>22</v>
      </c>
      <c r="K313" s="1" t="s">
        <v>23</v>
      </c>
      <c r="L313" t="s">
        <v>22</v>
      </c>
    </row>
    <row r="314" spans="7:12">
      <c r="G314" t="s">
        <v>23</v>
      </c>
      <c r="H314" t="s">
        <v>23</v>
      </c>
      <c r="I314" t="s">
        <v>22</v>
      </c>
      <c r="J314" s="1" t="s">
        <v>20</v>
      </c>
      <c r="K314" s="1" t="s">
        <v>22</v>
      </c>
      <c r="L314" t="s">
        <v>21</v>
      </c>
    </row>
    <row r="315" spans="7:12">
      <c r="G315" t="s">
        <v>23</v>
      </c>
      <c r="H315" t="s">
        <v>22</v>
      </c>
      <c r="I315" t="s">
        <v>20</v>
      </c>
      <c r="J315" s="1" t="s">
        <v>20</v>
      </c>
      <c r="K315" s="1" t="s">
        <v>22</v>
      </c>
      <c r="L315" t="s">
        <v>21</v>
      </c>
    </row>
    <row r="316" spans="7:12">
      <c r="G316" t="s">
        <v>22</v>
      </c>
      <c r="H316" t="s">
        <v>22</v>
      </c>
      <c r="I316" t="s">
        <v>20</v>
      </c>
      <c r="J316" s="1" t="s">
        <v>9</v>
      </c>
      <c r="K316" s="1" t="s">
        <v>22</v>
      </c>
      <c r="L316" t="s">
        <v>9</v>
      </c>
    </row>
    <row r="317" spans="7:12">
      <c r="G317" t="s">
        <v>22</v>
      </c>
      <c r="H317" t="s">
        <v>22</v>
      </c>
      <c r="I317" t="s">
        <v>9</v>
      </c>
      <c r="J317" s="1" t="s">
        <v>9</v>
      </c>
      <c r="K317" s="1" t="s">
        <v>21</v>
      </c>
      <c r="L317" t="s">
        <v>9</v>
      </c>
    </row>
    <row r="318" spans="7:12">
      <c r="G318" t="s">
        <v>22</v>
      </c>
      <c r="H318" t="s">
        <v>20</v>
      </c>
      <c r="I318" t="s">
        <v>9</v>
      </c>
      <c r="J318" s="1" t="s">
        <v>9</v>
      </c>
      <c r="K318" s="1" t="s">
        <v>21</v>
      </c>
      <c r="L318" t="s">
        <v>9</v>
      </c>
    </row>
    <row r="319" spans="7:12">
      <c r="G319" t="s">
        <v>21</v>
      </c>
      <c r="H319" t="s">
        <v>20</v>
      </c>
      <c r="I319" t="s">
        <v>9</v>
      </c>
      <c r="J319" s="1" t="s">
        <v>23</v>
      </c>
      <c r="K319" s="1" t="s">
        <v>9</v>
      </c>
      <c r="L319" t="s">
        <v>23</v>
      </c>
    </row>
    <row r="320" spans="7:12">
      <c r="G320" t="s">
        <v>21</v>
      </c>
      <c r="H320" t="s">
        <v>9</v>
      </c>
      <c r="I320" t="s">
        <v>23</v>
      </c>
      <c r="J320" s="1" t="s">
        <v>23</v>
      </c>
      <c r="K320" s="1" t="s">
        <v>9</v>
      </c>
      <c r="L320" t="s">
        <v>23</v>
      </c>
    </row>
    <row r="321" spans="7:12">
      <c r="G321" t="s">
        <v>9</v>
      </c>
      <c r="H321" t="s">
        <v>9</v>
      </c>
      <c r="I321" t="s">
        <v>23</v>
      </c>
      <c r="J321" s="1" t="s">
        <v>22</v>
      </c>
      <c r="K321" s="1" t="s">
        <v>9</v>
      </c>
      <c r="L321" t="s">
        <v>23</v>
      </c>
    </row>
    <row r="322" spans="7:12">
      <c r="G322" t="s">
        <v>9</v>
      </c>
      <c r="H322" t="s">
        <v>9</v>
      </c>
      <c r="I322" t="s">
        <v>22</v>
      </c>
      <c r="J322" s="1" t="s">
        <v>22</v>
      </c>
      <c r="K322" s="1" t="s">
        <v>19</v>
      </c>
      <c r="L322" t="s">
        <v>22</v>
      </c>
    </row>
    <row r="323" spans="7:12">
      <c r="G323" t="s">
        <v>9</v>
      </c>
      <c r="H323" t="s">
        <v>9</v>
      </c>
      <c r="I323" t="s">
        <v>22</v>
      </c>
      <c r="J323" s="1" t="s">
        <v>22</v>
      </c>
      <c r="K323" s="1" t="s">
        <v>19</v>
      </c>
      <c r="L323" t="s">
        <v>22</v>
      </c>
    </row>
    <row r="324" spans="7:12">
      <c r="G324" t="s">
        <v>23</v>
      </c>
      <c r="H324" t="s">
        <v>23</v>
      </c>
      <c r="I324" t="s">
        <v>21</v>
      </c>
      <c r="J324" s="1" t="s">
        <v>21</v>
      </c>
      <c r="K324" s="1" t="s">
        <v>22</v>
      </c>
      <c r="L324" t="s">
        <v>22</v>
      </c>
    </row>
    <row r="325" spans="7:12">
      <c r="G325" t="s">
        <v>23</v>
      </c>
      <c r="H325" t="s">
        <v>23</v>
      </c>
      <c r="I325" t="s">
        <v>21</v>
      </c>
      <c r="J325" s="1" t="s">
        <v>21</v>
      </c>
      <c r="K325" s="1" t="s">
        <v>22</v>
      </c>
      <c r="L325" s="1" t="s">
        <v>20</v>
      </c>
    </row>
    <row r="326" spans="7:12">
      <c r="G326" t="s">
        <v>22</v>
      </c>
      <c r="H326" t="s">
        <v>22</v>
      </c>
      <c r="I326" t="s">
        <v>21</v>
      </c>
      <c r="J326" s="1" t="s">
        <v>9</v>
      </c>
      <c r="K326" s="1" t="s">
        <v>22</v>
      </c>
      <c r="L326" s="1" t="s">
        <v>20</v>
      </c>
    </row>
    <row r="327" spans="7:12">
      <c r="G327" t="s">
        <v>22</v>
      </c>
      <c r="H327" t="s">
        <v>22</v>
      </c>
      <c r="I327" t="s">
        <v>9</v>
      </c>
      <c r="J327" s="1" t="s">
        <v>9</v>
      </c>
      <c r="K327" s="1" t="s">
        <v>21</v>
      </c>
      <c r="L327" s="1" t="s">
        <v>9</v>
      </c>
    </row>
    <row r="328" spans="7:12">
      <c r="G328" t="s">
        <v>22</v>
      </c>
      <c r="H328" t="s">
        <v>22</v>
      </c>
      <c r="I328" t="s">
        <v>9</v>
      </c>
      <c r="J328" s="1" t="s">
        <v>9</v>
      </c>
      <c r="K328" s="1" t="s">
        <v>21</v>
      </c>
      <c r="L328" s="1" t="s">
        <v>9</v>
      </c>
    </row>
    <row r="329" spans="7:12">
      <c r="G329" t="s">
        <v>22</v>
      </c>
      <c r="H329" t="s">
        <v>22</v>
      </c>
      <c r="I329" t="s">
        <v>23</v>
      </c>
      <c r="J329" s="1" t="s">
        <v>19</v>
      </c>
      <c r="K329" s="1" t="s">
        <v>9</v>
      </c>
      <c r="L329" s="1" t="s">
        <v>9</v>
      </c>
    </row>
    <row r="330" spans="7:12">
      <c r="H330" t="s">
        <v>21</v>
      </c>
      <c r="I330" t="s">
        <v>23</v>
      </c>
      <c r="J330" s="1" t="s">
        <v>19</v>
      </c>
      <c r="K330" s="1" t="s">
        <v>9</v>
      </c>
      <c r="L330" s="1" t="s">
        <v>23</v>
      </c>
    </row>
    <row r="331" spans="7:12">
      <c r="H331" t="s">
        <v>21</v>
      </c>
      <c r="I331" t="s">
        <v>22</v>
      </c>
      <c r="J331" s="1" t="s">
        <v>22</v>
      </c>
      <c r="K331" s="1" t="s">
        <v>9</v>
      </c>
      <c r="L331" s="1" t="s">
        <v>23</v>
      </c>
    </row>
    <row r="332" spans="7:12">
      <c r="H332" t="s">
        <v>9</v>
      </c>
      <c r="I332" t="s">
        <v>22</v>
      </c>
      <c r="J332" s="1" t="s">
        <v>22</v>
      </c>
      <c r="K332" s="1" t="s">
        <v>23</v>
      </c>
      <c r="L332" s="1" t="s">
        <v>22</v>
      </c>
    </row>
    <row r="333" spans="7:12">
      <c r="H333" t="s">
        <v>9</v>
      </c>
      <c r="I333" t="s">
        <v>21</v>
      </c>
      <c r="J333" s="1" t="s">
        <v>22</v>
      </c>
      <c r="K333" s="1" t="s">
        <v>23</v>
      </c>
      <c r="L333" s="1" t="s">
        <v>22</v>
      </c>
    </row>
    <row r="334" spans="7:12">
      <c r="H334" t="s">
        <v>9</v>
      </c>
      <c r="I334" t="s">
        <v>21</v>
      </c>
      <c r="J334" s="1" t="s">
        <v>21</v>
      </c>
      <c r="K334" s="1" t="s">
        <v>22</v>
      </c>
      <c r="L334" s="1" t="s">
        <v>22</v>
      </c>
    </row>
    <row r="335" spans="7:12">
      <c r="H335" t="s">
        <v>9</v>
      </c>
      <c r="I335" t="s">
        <v>21</v>
      </c>
      <c r="J335" s="1" t="s">
        <v>21</v>
      </c>
      <c r="K335" s="1" t="s">
        <v>22</v>
      </c>
      <c r="L335" s="1" t="s">
        <v>21</v>
      </c>
    </row>
    <row r="336" spans="7:12">
      <c r="H336" t="s">
        <v>23</v>
      </c>
      <c r="I336" t="s">
        <v>9</v>
      </c>
      <c r="J336" s="1" t="s">
        <v>9</v>
      </c>
      <c r="K336" s="1" t="s">
        <v>22</v>
      </c>
      <c r="L336" s="1" t="s">
        <v>21</v>
      </c>
    </row>
    <row r="337" spans="8:12">
      <c r="H337" t="s">
        <v>23</v>
      </c>
      <c r="I337" t="s">
        <v>9</v>
      </c>
      <c r="J337" s="1" t="s">
        <v>9</v>
      </c>
      <c r="K337" s="1" t="s">
        <v>20</v>
      </c>
      <c r="L337" s="1" t="s">
        <v>9</v>
      </c>
    </row>
    <row r="338" spans="8:12">
      <c r="H338" t="s">
        <v>22</v>
      </c>
      <c r="I338" t="s">
        <v>19</v>
      </c>
      <c r="J338" s="1" t="s">
        <v>9</v>
      </c>
      <c r="K338" s="1" t="s">
        <v>20</v>
      </c>
      <c r="L338" s="1" t="s">
        <v>9</v>
      </c>
    </row>
    <row r="339" spans="8:12">
      <c r="H339" t="s">
        <v>22</v>
      </c>
      <c r="I339" t="s">
        <v>19</v>
      </c>
      <c r="J339" s="1" t="s">
        <v>23</v>
      </c>
      <c r="K339" t="s">
        <v>9</v>
      </c>
      <c r="L339" s="1" t="s">
        <v>9</v>
      </c>
    </row>
    <row r="340" spans="8:12">
      <c r="H340" t="s">
        <v>22</v>
      </c>
      <c r="I340" t="s">
        <v>22</v>
      </c>
      <c r="J340" s="1" t="s">
        <v>23</v>
      </c>
      <c r="K340" t="s">
        <v>9</v>
      </c>
      <c r="L340" s="1" t="s">
        <v>19</v>
      </c>
    </row>
    <row r="341" spans="8:12">
      <c r="H341" t="s">
        <v>22</v>
      </c>
      <c r="I341" t="s">
        <v>22</v>
      </c>
      <c r="J341" s="1" t="s">
        <v>22</v>
      </c>
      <c r="K341" t="s">
        <v>9</v>
      </c>
      <c r="L341" s="1" t="s">
        <v>19</v>
      </c>
    </row>
    <row r="342" spans="8:12">
      <c r="H342" t="s">
        <v>21</v>
      </c>
      <c r="I342" t="s">
        <v>22</v>
      </c>
      <c r="J342" s="1" t="s">
        <v>22</v>
      </c>
      <c r="K342" t="s">
        <v>23</v>
      </c>
      <c r="L342" s="1" t="s">
        <v>22</v>
      </c>
    </row>
    <row r="343" spans="8:12">
      <c r="H343" t="s">
        <v>21</v>
      </c>
      <c r="I343" t="s">
        <v>21</v>
      </c>
      <c r="J343" s="1" t="s">
        <v>22</v>
      </c>
      <c r="K343" t="s">
        <v>23</v>
      </c>
      <c r="L343" s="1" t="s">
        <v>22</v>
      </c>
    </row>
    <row r="344" spans="8:12">
      <c r="H344" t="s">
        <v>9</v>
      </c>
      <c r="I344" t="s">
        <v>21</v>
      </c>
      <c r="J344" s="1" t="s">
        <v>21</v>
      </c>
      <c r="K344" t="s">
        <v>22</v>
      </c>
      <c r="L344" s="1" t="s">
        <v>22</v>
      </c>
    </row>
    <row r="345" spans="8:12">
      <c r="H345" t="s">
        <v>9</v>
      </c>
      <c r="I345" t="s">
        <v>9</v>
      </c>
      <c r="J345" s="1" t="s">
        <v>21</v>
      </c>
      <c r="K345" t="s">
        <v>22</v>
      </c>
      <c r="L345" s="1" t="s">
        <v>21</v>
      </c>
    </row>
    <row r="346" spans="8:12">
      <c r="H346" t="s">
        <v>9</v>
      </c>
      <c r="I346" t="s">
        <v>9</v>
      </c>
      <c r="J346" s="1" t="s">
        <v>9</v>
      </c>
      <c r="K346" t="s">
        <v>22</v>
      </c>
      <c r="L346" s="1" t="s">
        <v>21</v>
      </c>
    </row>
    <row r="347" spans="8:12">
      <c r="H347" t="s">
        <v>23</v>
      </c>
      <c r="I347" t="s">
        <v>9</v>
      </c>
      <c r="J347" s="1" t="s">
        <v>9</v>
      </c>
      <c r="K347" t="s">
        <v>21</v>
      </c>
      <c r="L347" s="1" t="s">
        <v>9</v>
      </c>
    </row>
    <row r="348" spans="8:12">
      <c r="H348" t="s">
        <v>23</v>
      </c>
      <c r="I348" t="s">
        <v>23</v>
      </c>
      <c r="J348" s="1" t="s">
        <v>9</v>
      </c>
      <c r="K348" t="s">
        <v>21</v>
      </c>
      <c r="L348" s="1" t="s">
        <v>9</v>
      </c>
    </row>
    <row r="349" spans="8:12">
      <c r="H349" t="s">
        <v>23</v>
      </c>
      <c r="I349" t="s">
        <v>23</v>
      </c>
      <c r="J349" s="1" t="s">
        <v>23</v>
      </c>
      <c r="K349" t="s">
        <v>9</v>
      </c>
      <c r="L349" s="1" t="s">
        <v>9</v>
      </c>
    </row>
    <row r="350" spans="8:12">
      <c r="H350" t="s">
        <v>22</v>
      </c>
      <c r="I350" t="s">
        <v>22</v>
      </c>
      <c r="J350" s="1" t="s">
        <v>23</v>
      </c>
      <c r="K350" t="s">
        <v>9</v>
      </c>
      <c r="L350" s="1" t="s">
        <v>23</v>
      </c>
    </row>
    <row r="351" spans="8:12">
      <c r="H351" t="s">
        <v>22</v>
      </c>
      <c r="I351" t="s">
        <v>22</v>
      </c>
      <c r="J351" s="1" t="s">
        <v>22</v>
      </c>
      <c r="K351" t="s">
        <v>9</v>
      </c>
      <c r="L351" s="1" t="s">
        <v>23</v>
      </c>
    </row>
    <row r="352" spans="8:12">
      <c r="H352" t="s">
        <v>22</v>
      </c>
      <c r="I352" t="s">
        <v>21</v>
      </c>
      <c r="J352" s="1" t="s">
        <v>22</v>
      </c>
      <c r="K352" t="s">
        <v>23</v>
      </c>
      <c r="L352" s="1" t="s">
        <v>22</v>
      </c>
    </row>
    <row r="353" spans="8:12">
      <c r="H353" s="1" t="s">
        <v>20</v>
      </c>
      <c r="I353" t="s">
        <v>21</v>
      </c>
      <c r="J353" s="1" t="s">
        <v>22</v>
      </c>
      <c r="K353" t="s">
        <v>23</v>
      </c>
      <c r="L353" s="1" t="s">
        <v>22</v>
      </c>
    </row>
    <row r="354" spans="8:12">
      <c r="H354" s="1" t="s">
        <v>20</v>
      </c>
      <c r="I354" t="s">
        <v>21</v>
      </c>
      <c r="J354" s="1" t="s">
        <v>20</v>
      </c>
      <c r="K354" t="s">
        <v>23</v>
      </c>
      <c r="L354" s="1" t="s">
        <v>22</v>
      </c>
    </row>
    <row r="355" spans="8:12">
      <c r="H355" s="1" t="s">
        <v>9</v>
      </c>
      <c r="I355" t="s">
        <v>9</v>
      </c>
      <c r="J355" s="1" t="s">
        <v>20</v>
      </c>
      <c r="K355" t="s">
        <v>22</v>
      </c>
      <c r="L355" s="1" t="s">
        <v>21</v>
      </c>
    </row>
    <row r="356" spans="8:12">
      <c r="H356" s="1" t="s">
        <v>9</v>
      </c>
      <c r="I356" t="s">
        <v>9</v>
      </c>
      <c r="J356" t="s">
        <v>9</v>
      </c>
      <c r="K356" t="s">
        <v>22</v>
      </c>
      <c r="L356" s="1" t="s">
        <v>21</v>
      </c>
    </row>
    <row r="357" spans="8:12">
      <c r="H357" s="1" t="s">
        <v>9</v>
      </c>
      <c r="I357" t="s">
        <v>9</v>
      </c>
      <c r="J357" s="11" t="s">
        <v>9</v>
      </c>
      <c r="K357" t="s">
        <v>22</v>
      </c>
      <c r="L357" s="1" t="s">
        <v>9</v>
      </c>
    </row>
    <row r="358" spans="8:12">
      <c r="H358" s="1" t="s">
        <v>9</v>
      </c>
      <c r="I358" t="s">
        <v>23</v>
      </c>
      <c r="J358" s="11" t="s">
        <v>9</v>
      </c>
      <c r="K358" t="s">
        <v>21</v>
      </c>
      <c r="L358" s="1" t="s">
        <v>9</v>
      </c>
    </row>
    <row r="359" spans="8:12">
      <c r="I359" t="s">
        <v>23</v>
      </c>
      <c r="J359" s="11" t="s">
        <v>23</v>
      </c>
      <c r="K359" t="s">
        <v>21</v>
      </c>
      <c r="L359" s="1" t="s">
        <v>9</v>
      </c>
    </row>
    <row r="360" spans="8:12">
      <c r="I360" t="s">
        <v>22</v>
      </c>
      <c r="J360" s="11" t="s">
        <v>23</v>
      </c>
      <c r="K360" t="s">
        <v>9</v>
      </c>
      <c r="L360" s="1" t="s">
        <v>23</v>
      </c>
    </row>
    <row r="361" spans="8:12">
      <c r="I361" t="s">
        <v>22</v>
      </c>
      <c r="J361" s="11" t="s">
        <v>22</v>
      </c>
      <c r="K361" t="s">
        <v>9</v>
      </c>
      <c r="L361" s="1" t="s">
        <v>23</v>
      </c>
    </row>
    <row r="362" spans="8:12">
      <c r="I362" t="s">
        <v>22</v>
      </c>
      <c r="J362" s="11" t="s">
        <v>22</v>
      </c>
      <c r="K362" t="s">
        <v>9</v>
      </c>
      <c r="L362" s="1" t="s">
        <v>22</v>
      </c>
    </row>
    <row r="363" spans="8:12">
      <c r="I363" t="s">
        <v>21</v>
      </c>
      <c r="J363" s="11" t="s">
        <v>22</v>
      </c>
      <c r="K363" s="1" t="s">
        <v>19</v>
      </c>
      <c r="L363" s="1" t="s">
        <v>22</v>
      </c>
    </row>
    <row r="364" spans="8:12">
      <c r="I364" t="s">
        <v>21</v>
      </c>
      <c r="J364" s="11" t="s">
        <v>21</v>
      </c>
      <c r="K364" s="1" t="s">
        <v>19</v>
      </c>
      <c r="L364" s="1" t="s">
        <v>22</v>
      </c>
    </row>
    <row r="365" spans="8:12">
      <c r="I365" t="s">
        <v>9</v>
      </c>
      <c r="J365" s="11" t="s">
        <v>21</v>
      </c>
      <c r="K365" s="1" t="s">
        <v>22</v>
      </c>
      <c r="L365" s="1" t="s">
        <v>20</v>
      </c>
    </row>
    <row r="366" spans="8:12">
      <c r="I366" t="s">
        <v>9</v>
      </c>
      <c r="J366" s="11" t="s">
        <v>9</v>
      </c>
      <c r="K366" s="1" t="s">
        <v>22</v>
      </c>
      <c r="L366" s="1" t="s">
        <v>20</v>
      </c>
    </row>
    <row r="367" spans="8:12">
      <c r="I367" t="s">
        <v>9</v>
      </c>
      <c r="J367" s="11" t="s">
        <v>9</v>
      </c>
      <c r="K367" s="1" t="s">
        <v>22</v>
      </c>
      <c r="L367" t="s">
        <v>9</v>
      </c>
    </row>
    <row r="368" spans="8:12">
      <c r="I368" t="s">
        <v>23</v>
      </c>
      <c r="J368" s="11" t="s">
        <v>9</v>
      </c>
      <c r="K368" s="1" t="s">
        <v>21</v>
      </c>
      <c r="L368" t="s">
        <v>9</v>
      </c>
    </row>
    <row r="369" spans="9:12">
      <c r="I369" t="s">
        <v>23</v>
      </c>
      <c r="J369" s="11" t="s">
        <v>23</v>
      </c>
      <c r="K369" s="1" t="s">
        <v>21</v>
      </c>
      <c r="L369" t="s">
        <v>9</v>
      </c>
    </row>
    <row r="370" spans="9:12">
      <c r="I370" t="s">
        <v>22</v>
      </c>
      <c r="J370" s="11" t="s">
        <v>23</v>
      </c>
      <c r="K370" s="1" t="s">
        <v>9</v>
      </c>
      <c r="L370" t="s">
        <v>23</v>
      </c>
    </row>
    <row r="371" spans="9:12">
      <c r="I371" t="s">
        <v>22</v>
      </c>
      <c r="J371" s="11" t="s">
        <v>22</v>
      </c>
      <c r="K371" s="1" t="s">
        <v>9</v>
      </c>
      <c r="L371" t="s">
        <v>23</v>
      </c>
    </row>
    <row r="372" spans="9:12">
      <c r="I372" t="s">
        <v>21</v>
      </c>
      <c r="J372" s="11" t="s">
        <v>22</v>
      </c>
      <c r="K372" s="1" t="s">
        <v>9</v>
      </c>
      <c r="L372" t="s">
        <v>22</v>
      </c>
    </row>
    <row r="373" spans="9:12">
      <c r="I373" t="s">
        <v>21</v>
      </c>
      <c r="J373" s="11" t="s">
        <v>22</v>
      </c>
      <c r="K373" s="1" t="s">
        <v>23</v>
      </c>
      <c r="L373" t="s">
        <v>22</v>
      </c>
    </row>
    <row r="374" spans="9:12">
      <c r="I374" t="s">
        <v>9</v>
      </c>
      <c r="J374" s="11" t="s">
        <v>21</v>
      </c>
      <c r="K374" s="1" t="s">
        <v>23</v>
      </c>
      <c r="L374" t="s">
        <v>22</v>
      </c>
    </row>
    <row r="375" spans="9:12">
      <c r="I375" t="s">
        <v>9</v>
      </c>
      <c r="J375" s="11" t="s">
        <v>21</v>
      </c>
      <c r="K375" s="1" t="s">
        <v>22</v>
      </c>
      <c r="L375" t="s">
        <v>21</v>
      </c>
    </row>
    <row r="376" spans="9:12">
      <c r="I376" t="s">
        <v>19</v>
      </c>
      <c r="J376" s="11" t="s">
        <v>9</v>
      </c>
      <c r="K376" s="1" t="s">
        <v>22</v>
      </c>
      <c r="L376" t="s">
        <v>21</v>
      </c>
    </row>
    <row r="377" spans="9:12">
      <c r="I377" t="s">
        <v>19</v>
      </c>
      <c r="J377" s="11" t="s">
        <v>9</v>
      </c>
      <c r="K377" s="1" t="s">
        <v>22</v>
      </c>
      <c r="L377" t="s">
        <v>9</v>
      </c>
    </row>
    <row r="378" spans="9:12">
      <c r="I378" t="s">
        <v>22</v>
      </c>
      <c r="J378" s="11" t="s">
        <v>23</v>
      </c>
      <c r="K378" s="1" t="s">
        <v>21</v>
      </c>
      <c r="L378" t="s">
        <v>9</v>
      </c>
    </row>
    <row r="379" spans="9:12">
      <c r="I379" t="s">
        <v>22</v>
      </c>
      <c r="J379" s="11" t="s">
        <v>23</v>
      </c>
      <c r="K379" s="1" t="s">
        <v>21</v>
      </c>
      <c r="L379" t="s">
        <v>9</v>
      </c>
    </row>
    <row r="380" spans="9:12">
      <c r="I380" t="s">
        <v>22</v>
      </c>
      <c r="J380" s="11" t="s">
        <v>23</v>
      </c>
      <c r="K380" s="1" t="s">
        <v>9</v>
      </c>
      <c r="L380" t="s">
        <v>23</v>
      </c>
    </row>
    <row r="381" spans="9:12">
      <c r="I381" t="s">
        <v>21</v>
      </c>
      <c r="J381" s="11" t="s">
        <v>22</v>
      </c>
      <c r="K381" s="1" t="s">
        <v>9</v>
      </c>
      <c r="L381" t="s">
        <v>23</v>
      </c>
    </row>
    <row r="382" spans="9:12">
      <c r="J382" s="11" t="s">
        <v>22</v>
      </c>
      <c r="K382" s="1" t="s">
        <v>9</v>
      </c>
      <c r="L382" t="s">
        <v>22</v>
      </c>
    </row>
    <row r="383" spans="9:12">
      <c r="J383" s="11" t="s">
        <v>21</v>
      </c>
      <c r="K383" s="1" t="s">
        <v>23</v>
      </c>
      <c r="L383" t="s">
        <v>22</v>
      </c>
    </row>
    <row r="384" spans="9:12">
      <c r="J384" s="11" t="s">
        <v>21</v>
      </c>
      <c r="K384" s="1" t="s">
        <v>23</v>
      </c>
      <c r="L384" t="s">
        <v>22</v>
      </c>
    </row>
    <row r="385" spans="10:12">
      <c r="J385" s="11" t="s">
        <v>9</v>
      </c>
      <c r="K385" s="1" t="s">
        <v>22</v>
      </c>
      <c r="L385" t="s">
        <v>21</v>
      </c>
    </row>
    <row r="386" spans="10:12">
      <c r="J386" s="11" t="s">
        <v>9</v>
      </c>
      <c r="K386" s="1" t="s">
        <v>22</v>
      </c>
      <c r="L386" t="s">
        <v>21</v>
      </c>
    </row>
    <row r="387" spans="10:12">
      <c r="J387" s="11" t="s">
        <v>9</v>
      </c>
      <c r="K387" s="1" t="s">
        <v>22</v>
      </c>
      <c r="L387" t="s">
        <v>9</v>
      </c>
    </row>
    <row r="388" spans="10:12">
      <c r="J388" s="11" t="s">
        <v>23</v>
      </c>
      <c r="K388" s="1" t="s">
        <v>21</v>
      </c>
      <c r="L388" t="s">
        <v>9</v>
      </c>
    </row>
    <row r="389" spans="10:12">
      <c r="J389" s="11" t="s">
        <v>23</v>
      </c>
      <c r="K389" s="1" t="s">
        <v>21</v>
      </c>
      <c r="L389" t="s">
        <v>9</v>
      </c>
    </row>
    <row r="390" spans="10:12">
      <c r="J390" s="11" t="s">
        <v>22</v>
      </c>
      <c r="K390" s="1" t="s">
        <v>9</v>
      </c>
      <c r="L390" t="s">
        <v>23</v>
      </c>
    </row>
    <row r="391" spans="10:12">
      <c r="J391" s="11" t="s">
        <v>22</v>
      </c>
      <c r="K391" s="1" t="s">
        <v>9</v>
      </c>
      <c r="L391" t="s">
        <v>23</v>
      </c>
    </row>
    <row r="392" spans="10:12">
      <c r="J392" s="11" t="s">
        <v>22</v>
      </c>
      <c r="K392" s="1" t="s">
        <v>9</v>
      </c>
      <c r="L392" t="s">
        <v>22</v>
      </c>
    </row>
    <row r="393" spans="10:12">
      <c r="J393" s="1" t="s">
        <v>20</v>
      </c>
      <c r="K393" s="1" t="s">
        <v>23</v>
      </c>
      <c r="L393" t="s">
        <v>22</v>
      </c>
    </row>
    <row r="394" spans="10:12">
      <c r="J394" s="1" t="s">
        <v>20</v>
      </c>
      <c r="K394" s="1" t="s">
        <v>23</v>
      </c>
      <c r="L394" t="s">
        <v>22</v>
      </c>
    </row>
    <row r="395" spans="10:12">
      <c r="J395" s="1" t="s">
        <v>9</v>
      </c>
      <c r="K395" s="1" t="s">
        <v>22</v>
      </c>
      <c r="L395" t="s">
        <v>21</v>
      </c>
    </row>
    <row r="396" spans="10:12">
      <c r="J396" s="1" t="s">
        <v>9</v>
      </c>
      <c r="K396" s="1" t="s">
        <v>22</v>
      </c>
      <c r="L396" t="s">
        <v>21</v>
      </c>
    </row>
    <row r="397" spans="10:12">
      <c r="J397" s="1" t="s">
        <v>9</v>
      </c>
      <c r="K397" s="1" t="s">
        <v>22</v>
      </c>
      <c r="L397" t="s">
        <v>9</v>
      </c>
    </row>
    <row r="398" spans="10:12">
      <c r="J398" s="1" t="s">
        <v>23</v>
      </c>
      <c r="K398" s="1" t="s">
        <v>21</v>
      </c>
      <c r="L398" t="s">
        <v>9</v>
      </c>
    </row>
    <row r="399" spans="10:12">
      <c r="J399" s="1" t="s">
        <v>23</v>
      </c>
      <c r="K399" s="1" t="s">
        <v>21</v>
      </c>
      <c r="L399" t="s">
        <v>9</v>
      </c>
    </row>
    <row r="400" spans="10:12">
      <c r="K400" s="1" t="s">
        <v>9</v>
      </c>
      <c r="L400" t="s">
        <v>23</v>
      </c>
    </row>
    <row r="401" spans="11:12">
      <c r="K401" s="1" t="s">
        <v>9</v>
      </c>
      <c r="L401" t="s">
        <v>23</v>
      </c>
    </row>
    <row r="402" spans="11:12">
      <c r="K402" s="1" t="s">
        <v>9</v>
      </c>
      <c r="L402" t="s">
        <v>23</v>
      </c>
    </row>
    <row r="403" spans="11:12">
      <c r="K403" s="1" t="s">
        <v>19</v>
      </c>
      <c r="L403" t="s">
        <v>22</v>
      </c>
    </row>
    <row r="404" spans="11:12">
      <c r="K404" s="1" t="s">
        <v>19</v>
      </c>
      <c r="L404" t="s">
        <v>22</v>
      </c>
    </row>
    <row r="405" spans="11:12">
      <c r="K405" s="1" t="s">
        <v>22</v>
      </c>
      <c r="L405" t="s">
        <v>22</v>
      </c>
    </row>
    <row r="406" spans="11:12">
      <c r="K406" s="1" t="s">
        <v>22</v>
      </c>
      <c r="L406" s="1" t="s">
        <v>20</v>
      </c>
    </row>
    <row r="407" spans="11:12">
      <c r="K407" s="1" t="s">
        <v>22</v>
      </c>
      <c r="L407" s="1" t="s">
        <v>20</v>
      </c>
    </row>
    <row r="408" spans="11:12">
      <c r="K408" s="1" t="s">
        <v>21</v>
      </c>
      <c r="L408" s="1" t="s">
        <v>9</v>
      </c>
    </row>
    <row r="409" spans="11:12">
      <c r="K409" s="1" t="s">
        <v>21</v>
      </c>
      <c r="L409" s="1" t="s">
        <v>9</v>
      </c>
    </row>
    <row r="410" spans="11:12">
      <c r="L410" s="1" t="s">
        <v>9</v>
      </c>
    </row>
    <row r="411" spans="11:12">
      <c r="L411" s="1" t="s">
        <v>23</v>
      </c>
    </row>
    <row r="412" spans="11:12">
      <c r="L412" s="1" t="s">
        <v>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Perkons</dc:creator>
  <cp:lastModifiedBy>Nicholas Perkons</cp:lastModifiedBy>
  <dcterms:created xsi:type="dcterms:W3CDTF">2011-06-13T14:58:23Z</dcterms:created>
  <dcterms:modified xsi:type="dcterms:W3CDTF">2011-06-19T04:33:25Z</dcterms:modified>
</cp:coreProperties>
</file>