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1075" windowHeight="10545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B10" i="1"/>
  <c r="B8"/>
  <c r="B5"/>
  <c r="B11"/>
  <c r="B12"/>
  <c r="B2"/>
</calcChain>
</file>

<file path=xl/sharedStrings.xml><?xml version="1.0" encoding="utf-8"?>
<sst xmlns="http://schemas.openxmlformats.org/spreadsheetml/2006/main" count="12" uniqueCount="12">
  <si>
    <t>B16 (1x10^5)</t>
  </si>
  <si>
    <t>viability (%)</t>
  </si>
  <si>
    <t>cells/sq</t>
  </si>
  <si>
    <t>dilution</t>
  </si>
  <si>
    <t>c1 (cells/ml)</t>
  </si>
  <si>
    <t>cells/mouse</t>
  </si>
  <si>
    <t>vol inject (ml)</t>
  </si>
  <si>
    <t>c2 (cells/ml)</t>
  </si>
  <si>
    <t># mice</t>
  </si>
  <si>
    <t>v2 (+25%, ml)</t>
  </si>
  <si>
    <t>v1 (ml)</t>
  </si>
  <si>
    <t>PBS to add (ml)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</si>
</sst>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"/>
  </numFmts>
  <fonts count="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1" fillId="0" borderId="1" xfId="0" applyNumberFormat="1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5" fontId="1" fillId="0" borderId="4" xfId="0" applyNumberFormat="1" applyFont="1" applyBorder="1"/>
    <xf numFmtId="165" fontId="1" fillId="0" borderId="6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2"/>
  <sheetViews>
    <sheetView tabSelected="1" workbookViewId="0">
      <selection activeCell="B16" sqref="B16"/>
    </sheetView>
  </sheetViews>
  <sheetFormatPr defaultRowHeight="15"/>
  <cols>
    <col min="1" max="1" width="10.85546875" bestFit="1" customWidth="1"/>
    <col min="2" max="2" width="9.5703125" bestFit="1" customWidth="1"/>
  </cols>
  <sheetData>
    <row r="1" spans="1:2" ht="15.75" thickBot="1">
      <c r="A1" s="1"/>
      <c r="B1" s="1" t="s">
        <v>0</v>
      </c>
    </row>
    <row r="2" spans="1:2">
      <c r="A2" s="2" t="s">
        <v>1</v>
      </c>
      <c r="B2" s="3">
        <f>(108+132)/244*100</f>
        <v>98.360655737704917</v>
      </c>
    </row>
    <row r="3" spans="1:2">
      <c r="A3" s="4" t="s">
        <v>2</v>
      </c>
      <c r="B3" s="5">
        <v>120</v>
      </c>
    </row>
    <row r="4" spans="1:2">
      <c r="A4" s="4" t="s">
        <v>3</v>
      </c>
      <c r="B4" s="5">
        <v>5</v>
      </c>
    </row>
    <row r="5" spans="1:2" ht="15.75" thickBot="1">
      <c r="A5" s="6" t="s">
        <v>4</v>
      </c>
      <c r="B5" s="7">
        <f t="shared" ref="B5" si="0">B3*B4*10000</f>
        <v>6000000</v>
      </c>
    </row>
    <row r="6" spans="1:2">
      <c r="A6" s="2" t="s">
        <v>5</v>
      </c>
      <c r="B6" s="3">
        <v>100000</v>
      </c>
    </row>
    <row r="7" spans="1:2">
      <c r="A7" s="4" t="s">
        <v>6</v>
      </c>
      <c r="B7" s="5">
        <v>0.4</v>
      </c>
    </row>
    <row r="8" spans="1:2">
      <c r="A8" s="4" t="s">
        <v>7</v>
      </c>
      <c r="B8" s="5">
        <f t="shared" ref="B8" si="1">B6/B7</f>
        <v>250000</v>
      </c>
    </row>
    <row r="9" spans="1:2">
      <c r="A9" s="4" t="s">
        <v>8</v>
      </c>
      <c r="B9" s="5">
        <v>4</v>
      </c>
    </row>
    <row r="10" spans="1:2">
      <c r="A10" s="4" t="s">
        <v>9</v>
      </c>
      <c r="B10" s="8">
        <f>B9*B7*1.25</f>
        <v>2</v>
      </c>
    </row>
    <row r="11" spans="1:2">
      <c r="A11" s="4" t="s">
        <v>10</v>
      </c>
      <c r="B11" s="8">
        <f>B8*B10/B5</f>
        <v>8.3333333333333329E-2</v>
      </c>
    </row>
    <row r="12" spans="1:2" ht="15.75" thickBot="1">
      <c r="A12" s="6" t="s">
        <v>11</v>
      </c>
      <c r="B12" s="9">
        <f>B10-B11</f>
        <v>1.9166666666666667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Richards</dc:creator>
  <cp:lastModifiedBy>Carl Richards</cp:lastModifiedBy>
  <dcterms:created xsi:type="dcterms:W3CDTF">2013-07-18T20:36:38Z</dcterms:created>
  <dcterms:modified xsi:type="dcterms:W3CDTF">2013-07-18T20:37:47Z</dcterms:modified>
</cp:coreProperties>
</file>