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-75" windowWidth="23895" windowHeight="14535"/>
  </bookViews>
  <sheets>
    <sheet name="Query1" sheetId="1" r:id="rId1"/>
  </sheets>
  <calcPr calcId="145621"/>
</workbook>
</file>

<file path=xl/calcChain.xml><?xml version="1.0" encoding="utf-8"?>
<calcChain xmlns="http://schemas.openxmlformats.org/spreadsheetml/2006/main">
  <c r="H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" i="1"/>
</calcChain>
</file>

<file path=xl/sharedStrings.xml><?xml version="1.0" encoding="utf-8"?>
<sst xmlns="http://schemas.openxmlformats.org/spreadsheetml/2006/main" count="412" uniqueCount="211">
  <si>
    <t>Systematic</t>
  </si>
  <si>
    <t>GeneID</t>
  </si>
  <si>
    <t>YKL112W</t>
  </si>
  <si>
    <t>YNR054C</t>
  </si>
  <si>
    <t>YER045C</t>
  </si>
  <si>
    <t>YLR131C</t>
  </si>
  <si>
    <t>YDR216W</t>
  </si>
  <si>
    <t>YPL202C</t>
  </si>
  <si>
    <t>YMR042W</t>
  </si>
  <si>
    <t>YML099C</t>
  </si>
  <si>
    <t>YDR421W</t>
  </si>
  <si>
    <t>YPR199C</t>
  </si>
  <si>
    <t>YKL185W</t>
  </si>
  <si>
    <t>YGR097W</t>
  </si>
  <si>
    <t>YOR113W</t>
  </si>
  <si>
    <t>YKR099W</t>
  </si>
  <si>
    <t>YKL005C</t>
  </si>
  <si>
    <t>YDR423C</t>
  </si>
  <si>
    <t>YJR060W</t>
  </si>
  <si>
    <t>YLR098C</t>
  </si>
  <si>
    <t>YOR028C</t>
  </si>
  <si>
    <t>YNL027W</t>
  </si>
  <si>
    <t>YIL036W</t>
  </si>
  <si>
    <t>YPL177C</t>
  </si>
  <si>
    <t>YKR034W</t>
  </si>
  <si>
    <t>YIR023W</t>
  </si>
  <si>
    <t>YNL314W</t>
  </si>
  <si>
    <t>YML113W</t>
  </si>
  <si>
    <t>YPL049C</t>
  </si>
  <si>
    <t>YER088C</t>
  </si>
  <si>
    <t>YLR228C</t>
  </si>
  <si>
    <t>YBR033W</t>
  </si>
  <si>
    <t>YBR239C</t>
  </si>
  <si>
    <t>YDL166C</t>
  </si>
  <si>
    <t>YPR104C</t>
  </si>
  <si>
    <t>YIL131C</t>
  </si>
  <si>
    <t>YNL068C</t>
  </si>
  <si>
    <t>YGL254W</t>
  </si>
  <si>
    <t>YDR009W</t>
  </si>
  <si>
    <t>YPL248C</t>
  </si>
  <si>
    <t/>
  </si>
  <si>
    <t>YML051W</t>
  </si>
  <si>
    <t>YFL021W</t>
  </si>
  <si>
    <t>YLR013W</t>
  </si>
  <si>
    <t>YEL009C</t>
  </si>
  <si>
    <t>YPL075W</t>
  </si>
  <si>
    <t>YNL199C</t>
  </si>
  <si>
    <t>YER040W</t>
  </si>
  <si>
    <t>YGL181W</t>
  </si>
  <si>
    <t>YJL110C</t>
  </si>
  <si>
    <t>YPR008W</t>
  </si>
  <si>
    <t>YFL031W</t>
  </si>
  <si>
    <t>YOL089C</t>
  </si>
  <si>
    <t>YLR256W</t>
  </si>
  <si>
    <t>YGL237C</t>
  </si>
  <si>
    <t>YBL021C</t>
  </si>
  <si>
    <t>YKL109W</t>
  </si>
  <si>
    <t>YOR358W</t>
  </si>
  <si>
    <t>YBL008W</t>
  </si>
  <si>
    <t>YOR038C</t>
  </si>
  <si>
    <t>YJR140C</t>
  </si>
  <si>
    <t>YOR032C</t>
  </si>
  <si>
    <t>YJR147W</t>
  </si>
  <si>
    <t>YLR113W</t>
  </si>
  <si>
    <t>YGL073W</t>
  </si>
  <si>
    <t>YLR223C</t>
  </si>
  <si>
    <t>YJR094C</t>
  </si>
  <si>
    <t>YGL192W</t>
  </si>
  <si>
    <t>YDR123C</t>
  </si>
  <si>
    <t>YOL108C</t>
  </si>
  <si>
    <t>YKL032C</t>
  </si>
  <si>
    <t>YER051W</t>
  </si>
  <si>
    <t>YNL132W</t>
  </si>
  <si>
    <t>YGR040W</t>
  </si>
  <si>
    <t>YLR451W</t>
  </si>
  <si>
    <t>YMR021C</t>
  </si>
  <si>
    <t>YGR288W</t>
  </si>
  <si>
    <t>YBR297W</t>
  </si>
  <si>
    <t>YOR298C-A</t>
  </si>
  <si>
    <t>YDL056W</t>
  </si>
  <si>
    <t>YMR043W</t>
  </si>
  <si>
    <t>YGL197W</t>
  </si>
  <si>
    <t>YIL128W</t>
  </si>
  <si>
    <t>YIR017C</t>
  </si>
  <si>
    <t>YPL038W</t>
  </si>
  <si>
    <t>YDR253C</t>
  </si>
  <si>
    <t>YNL103W</t>
  </si>
  <si>
    <t>YGR249W</t>
  </si>
  <si>
    <t>YGL035C</t>
  </si>
  <si>
    <t>YGL209W</t>
  </si>
  <si>
    <t>YER028C</t>
  </si>
  <si>
    <t>YMR070W</t>
  </si>
  <si>
    <t>YOL116W</t>
  </si>
  <si>
    <t>YMR037C</t>
  </si>
  <si>
    <t>YKL062W</t>
  </si>
  <si>
    <t>YMR164C</t>
  </si>
  <si>
    <t>YDR277C</t>
  </si>
  <si>
    <t>YOR372C</t>
  </si>
  <si>
    <t>YHR124W</t>
  </si>
  <si>
    <t>YGR089W</t>
  </si>
  <si>
    <t>YDR043C</t>
  </si>
  <si>
    <t>YAL051W</t>
  </si>
  <si>
    <t>YKR064W</t>
  </si>
  <si>
    <t>YHL020C</t>
  </si>
  <si>
    <t>YFL044C</t>
  </si>
  <si>
    <t>YDR081C</t>
  </si>
  <si>
    <t>YGL013C</t>
  </si>
  <si>
    <t>YBL005W</t>
  </si>
  <si>
    <t>YKL043W</t>
  </si>
  <si>
    <t>YDL106C</t>
  </si>
  <si>
    <t>YFR034C</t>
  </si>
  <si>
    <t>YOR363C</t>
  </si>
  <si>
    <t>YLR014C</t>
  </si>
  <si>
    <t>YKL015W</t>
  </si>
  <si>
    <t>YNL216W</t>
  </si>
  <si>
    <t>YMR075W</t>
  </si>
  <si>
    <t>YGL071W</t>
  </si>
  <si>
    <t>YOR380W</t>
  </si>
  <si>
    <t>YCR106W</t>
  </si>
  <si>
    <t>YBR049C</t>
  </si>
  <si>
    <t>YBR267W</t>
  </si>
  <si>
    <t>YLR176C</t>
  </si>
  <si>
    <t>YMR182C</t>
  </si>
  <si>
    <t>YKL038W</t>
  </si>
  <si>
    <t>YHL027W</t>
  </si>
  <si>
    <t>YPL089C</t>
  </si>
  <si>
    <t>YNL139C</t>
  </si>
  <si>
    <t>YGR044C</t>
  </si>
  <si>
    <t>YPR065W</t>
  </si>
  <si>
    <t>YER169W</t>
  </si>
  <si>
    <t>YIL119C</t>
  </si>
  <si>
    <t>YDL020C</t>
  </si>
  <si>
    <t>YOL067C</t>
  </si>
  <si>
    <t>YBL103C</t>
  </si>
  <si>
    <t>YOR077W</t>
  </si>
  <si>
    <t>YOR140W</t>
  </si>
  <si>
    <t>YLR403W</t>
  </si>
  <si>
    <t>YER068W</t>
  </si>
  <si>
    <t>YNL257C</t>
  </si>
  <si>
    <t>YJL089W</t>
  </si>
  <si>
    <t>YHR206W</t>
  </si>
  <si>
    <t>YNL167C</t>
  </si>
  <si>
    <t>YPR054W</t>
  </si>
  <si>
    <t>YBR182C</t>
  </si>
  <si>
    <t>YDR477W</t>
  </si>
  <si>
    <t>YGL131C</t>
  </si>
  <si>
    <t>YMR016C</t>
  </si>
  <si>
    <t>YJL127C</t>
  </si>
  <si>
    <t>YER161C</t>
  </si>
  <si>
    <t>YKL020C</t>
  </si>
  <si>
    <t>YCR018C</t>
  </si>
  <si>
    <t>YNL309W</t>
  </si>
  <si>
    <t>YMR053C</t>
  </si>
  <si>
    <t>YMR019W</t>
  </si>
  <si>
    <t>YHR178W</t>
  </si>
  <si>
    <t>YKL072W</t>
  </si>
  <si>
    <t>YHR084W</t>
  </si>
  <si>
    <t>YDR463W</t>
  </si>
  <si>
    <t>YHR006W</t>
  </si>
  <si>
    <t>YDL048C</t>
  </si>
  <si>
    <t>YDR310C</t>
  </si>
  <si>
    <t>YGL162W</t>
  </si>
  <si>
    <t>YPR009W</t>
  </si>
  <si>
    <t>YER111C</t>
  </si>
  <si>
    <t>YDR146C</t>
  </si>
  <si>
    <t>YLR182W</t>
  </si>
  <si>
    <t>YBR150C</t>
  </si>
  <si>
    <t>YBR083W</t>
  </si>
  <si>
    <t>YBR240C</t>
  </si>
  <si>
    <t>YBL054W</t>
  </si>
  <si>
    <t>YGL096W</t>
  </si>
  <si>
    <t>YOR344C</t>
  </si>
  <si>
    <t>YDL170W</t>
  </si>
  <si>
    <t>YDR207C</t>
  </si>
  <si>
    <t>YDR213W</t>
  </si>
  <si>
    <t>YDR520C</t>
  </si>
  <si>
    <t>YPL230W</t>
  </si>
  <si>
    <t>YML076C</t>
  </si>
  <si>
    <t>YOR230W</t>
  </si>
  <si>
    <t>YOR229W</t>
  </si>
  <si>
    <t>YIL101C</t>
  </si>
  <si>
    <t>YML007W</t>
  </si>
  <si>
    <t>YHL009C</t>
  </si>
  <si>
    <t>YIR018W</t>
  </si>
  <si>
    <t>YDR259C</t>
  </si>
  <si>
    <t>YOL028C</t>
  </si>
  <si>
    <t>YDR026C</t>
  </si>
  <si>
    <t>YDR049W</t>
  </si>
  <si>
    <t>YDR266C</t>
  </si>
  <si>
    <t>YER130C</t>
  </si>
  <si>
    <t>YER184C</t>
  </si>
  <si>
    <t>YFL052W</t>
  </si>
  <si>
    <t>YGR067C</t>
  </si>
  <si>
    <t>YDR451C</t>
  </si>
  <si>
    <t>YJL206C</t>
  </si>
  <si>
    <t>YKL222C</t>
  </si>
  <si>
    <t>YLR278C</t>
  </si>
  <si>
    <t>YML081W</t>
  </si>
  <si>
    <t>YNR063W</t>
  </si>
  <si>
    <t>YML027W</t>
  </si>
  <si>
    <t>YPR022C</t>
  </si>
  <si>
    <t>YPR196W</t>
  </si>
  <si>
    <t>YOR162C</t>
  </si>
  <si>
    <t>YJL056C</t>
  </si>
  <si>
    <t>YJR127C</t>
  </si>
  <si>
    <t>t_1/2</t>
  </si>
  <si>
    <t>t_1/2_reference</t>
  </si>
  <si>
    <t>Average</t>
  </si>
  <si>
    <t>St.Dev</t>
  </si>
  <si>
    <t>St.Dev&lt;10</t>
  </si>
  <si>
    <t>St.Dev&gt;10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</si>
</sst>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horizontal="right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0" fillId="0" borderId="0" xfId="0" applyFill="1"/>
    <xf numFmtId="0" fontId="2" fillId="5" borderId="2" xfId="0" applyFont="1" applyFill="1" applyBorder="1" applyAlignment="1" applyProtection="1">
      <alignment vertical="center" wrapText="1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abSelected="1" zoomScaleNormal="100" workbookViewId="0">
      <selection activeCell="H1" sqref="H1"/>
    </sheetView>
  </sheetViews>
  <sheetFormatPr defaultRowHeight="15" x14ac:dyDescent="0.25"/>
  <cols>
    <col min="1" max="4" width="14" customWidth="1"/>
  </cols>
  <sheetData>
    <row r="1" spans="1:8" x14ac:dyDescent="0.25">
      <c r="A1" s="1" t="s">
        <v>0</v>
      </c>
      <c r="B1" s="1" t="s">
        <v>1</v>
      </c>
      <c r="C1" s="1" t="s">
        <v>205</v>
      </c>
      <c r="D1" s="1" t="s">
        <v>206</v>
      </c>
      <c r="E1" s="4" t="s">
        <v>207</v>
      </c>
      <c r="F1" s="4" t="s">
        <v>208</v>
      </c>
      <c r="G1" s="4" t="s">
        <v>209</v>
      </c>
      <c r="H1" s="4" t="s">
        <v>210</v>
      </c>
    </row>
    <row r="2" spans="1:8" x14ac:dyDescent="0.25">
      <c r="A2" s="2" t="s">
        <v>2</v>
      </c>
      <c r="B2" s="2" t="s">
        <v>2</v>
      </c>
      <c r="C2" s="3">
        <v>31.455735000000001</v>
      </c>
      <c r="D2" s="3">
        <v>33.618054000000001</v>
      </c>
      <c r="E2">
        <f>AVERAGE(C2:D2)</f>
        <v>32.536894500000002</v>
      </c>
      <c r="F2">
        <f>STDEV(C2:D2)</f>
        <v>1.5289904279885143</v>
      </c>
      <c r="G2">
        <f>IF(F2&lt;10,F2,0)</f>
        <v>1.5289904279885143</v>
      </c>
      <c r="H2">
        <f>COUNTIF(G2:G203,"=0")</f>
        <v>136</v>
      </c>
    </row>
    <row r="3" spans="1:8" x14ac:dyDescent="0.25">
      <c r="A3" s="2" t="s">
        <v>3</v>
      </c>
      <c r="B3" s="2" t="s">
        <v>3</v>
      </c>
      <c r="C3" s="3">
        <v>6.9853680000000002</v>
      </c>
      <c r="D3" s="3">
        <v>17.603377999999999</v>
      </c>
      <c r="E3">
        <f t="shared" ref="E3:E66" si="0">AVERAGE(C3:D3)</f>
        <v>12.294373</v>
      </c>
      <c r="F3">
        <f t="shared" ref="F3:F66" si="1">STDEV(C3:D3)</f>
        <v>7.5080668737065714</v>
      </c>
      <c r="G3">
        <f t="shared" ref="G3:G66" si="2">IF(F3&lt;10,F3,0)</f>
        <v>7.5080668737065714</v>
      </c>
    </row>
    <row r="4" spans="1:8" x14ac:dyDescent="0.25">
      <c r="A4" s="2" t="s">
        <v>4</v>
      </c>
      <c r="B4" s="2" t="s">
        <v>4</v>
      </c>
      <c r="C4" s="3">
        <v>146.87122199999999</v>
      </c>
      <c r="D4" s="3">
        <v>12.751113999999999</v>
      </c>
      <c r="E4">
        <f t="shared" si="0"/>
        <v>79.811167999999995</v>
      </c>
      <c r="F4">
        <f t="shared" si="1"/>
        <v>94.837237860272126</v>
      </c>
      <c r="G4">
        <f t="shared" si="2"/>
        <v>0</v>
      </c>
    </row>
    <row r="5" spans="1:8" x14ac:dyDescent="0.25">
      <c r="A5" s="2" t="s">
        <v>5</v>
      </c>
      <c r="B5" s="2" t="s">
        <v>5</v>
      </c>
      <c r="C5" s="3">
        <v>33.611857000000001</v>
      </c>
      <c r="D5" s="3">
        <v>25.571729999999999</v>
      </c>
      <c r="E5">
        <f t="shared" si="0"/>
        <v>29.591793500000001</v>
      </c>
      <c r="F5">
        <f t="shared" si="1"/>
        <v>5.6852283233010574</v>
      </c>
      <c r="G5">
        <f t="shared" si="2"/>
        <v>5.6852283233010574</v>
      </c>
    </row>
    <row r="6" spans="1:8" x14ac:dyDescent="0.25">
      <c r="A6" s="2" t="s">
        <v>6</v>
      </c>
      <c r="B6" s="2" t="s">
        <v>6</v>
      </c>
      <c r="C6" s="3">
        <v>38.815264999999997</v>
      </c>
      <c r="D6" s="3">
        <v>23.461569000000001</v>
      </c>
      <c r="E6">
        <f t="shared" si="0"/>
        <v>31.138416999999997</v>
      </c>
      <c r="F6">
        <f t="shared" si="1"/>
        <v>10.856702557876782</v>
      </c>
      <c r="G6">
        <f t="shared" si="2"/>
        <v>0</v>
      </c>
    </row>
    <row r="7" spans="1:8" x14ac:dyDescent="0.25">
      <c r="A7" s="2" t="s">
        <v>7</v>
      </c>
      <c r="B7" s="2" t="s">
        <v>7</v>
      </c>
      <c r="C7" s="3">
        <v>42.733386000000003</v>
      </c>
      <c r="D7" s="3">
        <v>21.240535000000001</v>
      </c>
      <c r="E7">
        <f t="shared" si="0"/>
        <v>31.986960500000002</v>
      </c>
      <c r="F7">
        <f t="shared" si="1"/>
        <v>15.197740689132075</v>
      </c>
      <c r="G7">
        <f t="shared" si="2"/>
        <v>0</v>
      </c>
    </row>
    <row r="8" spans="1:8" x14ac:dyDescent="0.25">
      <c r="A8" s="2" t="s">
        <v>8</v>
      </c>
      <c r="B8" s="2" t="s">
        <v>8</v>
      </c>
      <c r="C8" s="3">
        <v>21.454491999999998</v>
      </c>
      <c r="D8" s="3">
        <v>47.660556999999997</v>
      </c>
      <c r="E8">
        <f t="shared" si="0"/>
        <v>34.5575245</v>
      </c>
      <c r="F8">
        <f t="shared" si="1"/>
        <v>18.530486269715436</v>
      </c>
      <c r="G8">
        <f t="shared" si="2"/>
        <v>0</v>
      </c>
    </row>
    <row r="9" spans="1:8" x14ac:dyDescent="0.25">
      <c r="A9" s="2" t="s">
        <v>9</v>
      </c>
      <c r="B9" s="2" t="s">
        <v>9</v>
      </c>
      <c r="C9" s="3">
        <v>19.499486999999998</v>
      </c>
      <c r="D9" s="3">
        <v>25.723634000000001</v>
      </c>
      <c r="E9">
        <f t="shared" si="0"/>
        <v>22.6115605</v>
      </c>
      <c r="F9">
        <f t="shared" si="1"/>
        <v>4.40113655080191</v>
      </c>
      <c r="G9">
        <f t="shared" si="2"/>
        <v>4.40113655080191</v>
      </c>
    </row>
    <row r="10" spans="1:8" x14ac:dyDescent="0.25">
      <c r="A10" s="2" t="s">
        <v>10</v>
      </c>
      <c r="B10" s="2" t="s">
        <v>10</v>
      </c>
      <c r="C10" s="3">
        <v>69.129958000000002</v>
      </c>
      <c r="D10" s="3">
        <v>20.836065000000001</v>
      </c>
      <c r="E10">
        <f t="shared" si="0"/>
        <v>44.983011500000003</v>
      </c>
      <c r="F10">
        <f t="shared" si="1"/>
        <v>34.148939230197534</v>
      </c>
      <c r="G10">
        <f t="shared" si="2"/>
        <v>0</v>
      </c>
    </row>
    <row r="11" spans="1:8" x14ac:dyDescent="0.25">
      <c r="A11" s="2" t="s">
        <v>11</v>
      </c>
      <c r="B11" s="2" t="s">
        <v>11</v>
      </c>
      <c r="C11" s="3">
        <v>25.780616999999999</v>
      </c>
      <c r="D11" s="3">
        <v>91.807980999999998</v>
      </c>
      <c r="E11">
        <f t="shared" si="0"/>
        <v>58.794298999999995</v>
      </c>
      <c r="F11">
        <f t="shared" si="1"/>
        <v>46.688396828272531</v>
      </c>
      <c r="G11">
        <f t="shared" si="2"/>
        <v>0</v>
      </c>
    </row>
    <row r="12" spans="1:8" x14ac:dyDescent="0.25">
      <c r="A12" s="2" t="s">
        <v>12</v>
      </c>
      <c r="B12" s="2" t="s">
        <v>12</v>
      </c>
      <c r="C12" s="3">
        <v>36.832681000000001</v>
      </c>
      <c r="D12" s="3">
        <v>19.149777</v>
      </c>
      <c r="E12">
        <f t="shared" si="0"/>
        <v>27.991229000000001</v>
      </c>
      <c r="F12">
        <f t="shared" si="1"/>
        <v>12.503701329470724</v>
      </c>
      <c r="G12">
        <f t="shared" si="2"/>
        <v>0</v>
      </c>
    </row>
    <row r="13" spans="1:8" x14ac:dyDescent="0.25">
      <c r="A13" s="2" t="s">
        <v>13</v>
      </c>
      <c r="B13" s="2" t="s">
        <v>13</v>
      </c>
      <c r="C13" s="3">
        <v>54.954355</v>
      </c>
      <c r="D13" s="3">
        <v>55.351664999999997</v>
      </c>
      <c r="E13">
        <f t="shared" si="0"/>
        <v>55.153009999999995</v>
      </c>
      <c r="F13">
        <f t="shared" si="1"/>
        <v>0.28094059523322534</v>
      </c>
      <c r="G13">
        <f t="shared" si="2"/>
        <v>0.28094059523322534</v>
      </c>
    </row>
    <row r="14" spans="1:8" x14ac:dyDescent="0.25">
      <c r="A14" s="2" t="s">
        <v>14</v>
      </c>
      <c r="B14" s="2" t="s">
        <v>14</v>
      </c>
      <c r="C14" s="3">
        <v>25.639882</v>
      </c>
      <c r="D14" s="3">
        <v>112.121284</v>
      </c>
      <c r="E14">
        <f t="shared" si="0"/>
        <v>68.880583000000001</v>
      </c>
      <c r="F14">
        <f t="shared" si="1"/>
        <v>61.15158580071985</v>
      </c>
      <c r="G14">
        <f t="shared" si="2"/>
        <v>0</v>
      </c>
    </row>
    <row r="15" spans="1:8" x14ac:dyDescent="0.25">
      <c r="A15" s="2" t="s">
        <v>15</v>
      </c>
      <c r="B15" s="2" t="s">
        <v>15</v>
      </c>
      <c r="C15" s="3">
        <v>5.1327990000000003</v>
      </c>
      <c r="D15" s="3">
        <v>24.991257000000001</v>
      </c>
      <c r="E15">
        <f t="shared" si="0"/>
        <v>15.062028000000002</v>
      </c>
      <c r="F15">
        <f t="shared" si="1"/>
        <v>14.042050315708241</v>
      </c>
      <c r="G15">
        <f t="shared" si="2"/>
        <v>0</v>
      </c>
    </row>
    <row r="16" spans="1:8" x14ac:dyDescent="0.25">
      <c r="A16" s="2" t="s">
        <v>16</v>
      </c>
      <c r="B16" s="2" t="s">
        <v>16</v>
      </c>
      <c r="C16" s="3">
        <v>43.398114</v>
      </c>
      <c r="D16" s="3">
        <v>-367.57345900000001</v>
      </c>
      <c r="E16">
        <f t="shared" si="0"/>
        <v>-162.0876725</v>
      </c>
      <c r="F16">
        <f t="shared" si="1"/>
        <v>290.60078614320224</v>
      </c>
      <c r="G16">
        <f t="shared" si="2"/>
        <v>0</v>
      </c>
    </row>
    <row r="17" spans="1:7" x14ac:dyDescent="0.25">
      <c r="A17" s="2" t="s">
        <v>17</v>
      </c>
      <c r="B17" s="2" t="s">
        <v>17</v>
      </c>
      <c r="C17" s="3">
        <v>36.942838999999999</v>
      </c>
      <c r="D17" s="3">
        <v>13.223042</v>
      </c>
      <c r="E17">
        <f t="shared" si="0"/>
        <v>25.082940499999999</v>
      </c>
      <c r="F17">
        <f t="shared" si="1"/>
        <v>16.772429307068329</v>
      </c>
      <c r="G17">
        <f t="shared" si="2"/>
        <v>0</v>
      </c>
    </row>
    <row r="18" spans="1:7" x14ac:dyDescent="0.25">
      <c r="A18" s="2" t="s">
        <v>18</v>
      </c>
      <c r="B18" s="2" t="s">
        <v>18</v>
      </c>
      <c r="C18" s="3">
        <v>29.668047999999999</v>
      </c>
      <c r="D18" s="3">
        <v>24.60134</v>
      </c>
      <c r="E18">
        <f t="shared" si="0"/>
        <v>27.134694</v>
      </c>
      <c r="F18">
        <f t="shared" si="1"/>
        <v>3.5827035850921289</v>
      </c>
      <c r="G18">
        <f t="shared" si="2"/>
        <v>3.5827035850921289</v>
      </c>
    </row>
    <row r="19" spans="1:7" x14ac:dyDescent="0.25">
      <c r="A19" s="2" t="s">
        <v>19</v>
      </c>
      <c r="B19" s="2" t="s">
        <v>19</v>
      </c>
      <c r="C19" s="3">
        <v>223.89678000000001</v>
      </c>
      <c r="D19" s="3">
        <v>20.362016000000001</v>
      </c>
      <c r="E19">
        <f t="shared" si="0"/>
        <v>122.12939800000001</v>
      </c>
      <c r="F19">
        <f t="shared" si="1"/>
        <v>143.9208118316036</v>
      </c>
      <c r="G19">
        <f t="shared" si="2"/>
        <v>0</v>
      </c>
    </row>
    <row r="20" spans="1:7" x14ac:dyDescent="0.25">
      <c r="A20" s="2" t="s">
        <v>20</v>
      </c>
      <c r="B20" s="2" t="s">
        <v>20</v>
      </c>
      <c r="C20" s="3">
        <v>101.592073</v>
      </c>
      <c r="D20" s="3">
        <v>31.475812000000001</v>
      </c>
      <c r="E20">
        <f t="shared" si="0"/>
        <v>66.533942499999995</v>
      </c>
      <c r="F20">
        <f t="shared" si="1"/>
        <v>49.579683624545872</v>
      </c>
      <c r="G20">
        <f t="shared" si="2"/>
        <v>0</v>
      </c>
    </row>
    <row r="21" spans="1:7" x14ac:dyDescent="0.25">
      <c r="A21" s="2" t="s">
        <v>21</v>
      </c>
      <c r="B21" s="2" t="s">
        <v>21</v>
      </c>
      <c r="C21" s="3">
        <v>48.948653</v>
      </c>
      <c r="D21" s="3">
        <v>47.215640999999998</v>
      </c>
      <c r="E21">
        <f t="shared" si="0"/>
        <v>48.082146999999999</v>
      </c>
      <c r="F21">
        <f t="shared" si="1"/>
        <v>1.2254245370776626</v>
      </c>
      <c r="G21">
        <f t="shared" si="2"/>
        <v>1.2254245370776626</v>
      </c>
    </row>
    <row r="22" spans="1:7" x14ac:dyDescent="0.25">
      <c r="A22" s="2" t="s">
        <v>22</v>
      </c>
      <c r="B22" s="2" t="s">
        <v>22</v>
      </c>
      <c r="C22" s="3">
        <v>139.39330699999999</v>
      </c>
      <c r="D22" s="3">
        <v>31.980671999999998</v>
      </c>
      <c r="E22">
        <f t="shared" si="0"/>
        <v>85.686989499999996</v>
      </c>
      <c r="F22">
        <f t="shared" si="1"/>
        <v>75.952202593615525</v>
      </c>
      <c r="G22">
        <f t="shared" si="2"/>
        <v>0</v>
      </c>
    </row>
    <row r="23" spans="1:7" x14ac:dyDescent="0.25">
      <c r="A23" s="2" t="s">
        <v>23</v>
      </c>
      <c r="B23" s="2" t="s">
        <v>23</v>
      </c>
      <c r="C23" s="3">
        <v>113.160377</v>
      </c>
      <c r="D23" s="3">
        <v>191.78539000000001</v>
      </c>
      <c r="E23">
        <f t="shared" si="0"/>
        <v>152.47288349999999</v>
      </c>
      <c r="F23">
        <f t="shared" si="1"/>
        <v>55.596279863180527</v>
      </c>
      <c r="G23">
        <f t="shared" si="2"/>
        <v>0</v>
      </c>
    </row>
    <row r="24" spans="1:7" x14ac:dyDescent="0.25">
      <c r="A24" s="2" t="s">
        <v>24</v>
      </c>
      <c r="B24" s="2" t="s">
        <v>24</v>
      </c>
      <c r="C24" s="3">
        <v>31.873004999999999</v>
      </c>
      <c r="D24" s="3">
        <v>19.274163000000001</v>
      </c>
      <c r="E24">
        <f t="shared" si="0"/>
        <v>25.573584</v>
      </c>
      <c r="F24">
        <f t="shared" si="1"/>
        <v>8.9087266132978815</v>
      </c>
      <c r="G24">
        <f t="shared" si="2"/>
        <v>8.9087266132978815</v>
      </c>
    </row>
    <row r="25" spans="1:7" x14ac:dyDescent="0.25">
      <c r="A25" s="2" t="s">
        <v>25</v>
      </c>
      <c r="B25" s="2" t="s">
        <v>25</v>
      </c>
      <c r="C25" s="3">
        <v>97.056757000000005</v>
      </c>
      <c r="D25" s="3">
        <v>66.640855999999999</v>
      </c>
      <c r="E25">
        <f t="shared" si="0"/>
        <v>81.848806499999995</v>
      </c>
      <c r="F25">
        <f t="shared" si="1"/>
        <v>21.507289852998788</v>
      </c>
      <c r="G25">
        <f t="shared" si="2"/>
        <v>0</v>
      </c>
    </row>
    <row r="26" spans="1:7" x14ac:dyDescent="0.25">
      <c r="A26" s="2" t="s">
        <v>26</v>
      </c>
      <c r="B26" s="2" t="s">
        <v>26</v>
      </c>
      <c r="C26" s="3">
        <v>41.004449999999999</v>
      </c>
      <c r="D26" s="3">
        <v>84.646491999999995</v>
      </c>
      <c r="E26">
        <f t="shared" si="0"/>
        <v>62.825470999999993</v>
      </c>
      <c r="F26">
        <f t="shared" si="1"/>
        <v>30.859583843028137</v>
      </c>
      <c r="G26">
        <f t="shared" si="2"/>
        <v>0</v>
      </c>
    </row>
    <row r="27" spans="1:7" x14ac:dyDescent="0.25">
      <c r="A27" s="2" t="s">
        <v>27</v>
      </c>
      <c r="B27" s="2" t="s">
        <v>27</v>
      </c>
      <c r="C27" s="3">
        <v>34.930169999999997</v>
      </c>
      <c r="D27" s="3">
        <v>22.668061999999999</v>
      </c>
      <c r="E27">
        <f t="shared" si="0"/>
        <v>28.799115999999998</v>
      </c>
      <c r="F27">
        <f t="shared" si="1"/>
        <v>8.6706197184418272</v>
      </c>
      <c r="G27">
        <f t="shared" si="2"/>
        <v>8.6706197184418272</v>
      </c>
    </row>
    <row r="28" spans="1:7" x14ac:dyDescent="0.25">
      <c r="A28" s="2" t="s">
        <v>28</v>
      </c>
      <c r="B28" s="2" t="s">
        <v>28</v>
      </c>
      <c r="C28" s="3">
        <v>36.107073</v>
      </c>
      <c r="D28" s="3">
        <v>20.312902999999999</v>
      </c>
      <c r="E28">
        <f t="shared" si="0"/>
        <v>28.209987999999999</v>
      </c>
      <c r="F28">
        <f t="shared" si="1"/>
        <v>11.168164710213134</v>
      </c>
      <c r="G28">
        <f t="shared" si="2"/>
        <v>0</v>
      </c>
    </row>
    <row r="29" spans="1:7" x14ac:dyDescent="0.25">
      <c r="A29" s="2" t="s">
        <v>29</v>
      </c>
      <c r="B29" s="2" t="s">
        <v>29</v>
      </c>
      <c r="C29" s="3">
        <v>82.003794999999997</v>
      </c>
      <c r="D29" s="3">
        <v>59414.653451999999</v>
      </c>
      <c r="E29">
        <f t="shared" si="0"/>
        <v>29748.328623499998</v>
      </c>
      <c r="F29">
        <f t="shared" si="1"/>
        <v>41954.518918230387</v>
      </c>
      <c r="G29">
        <f t="shared" si="2"/>
        <v>0</v>
      </c>
    </row>
    <row r="30" spans="1:7" x14ac:dyDescent="0.25">
      <c r="A30" s="2" t="s">
        <v>30</v>
      </c>
      <c r="B30" s="2" t="s">
        <v>30</v>
      </c>
      <c r="C30" s="3">
        <v>31.458583000000001</v>
      </c>
      <c r="D30" s="3">
        <v>32.722920000000002</v>
      </c>
      <c r="E30">
        <f t="shared" si="0"/>
        <v>32.090751500000003</v>
      </c>
      <c r="F30">
        <f t="shared" si="1"/>
        <v>0.89402126640505675</v>
      </c>
      <c r="G30">
        <f t="shared" si="2"/>
        <v>0.89402126640505675</v>
      </c>
    </row>
    <row r="31" spans="1:7" x14ac:dyDescent="0.25">
      <c r="A31" s="2" t="s">
        <v>31</v>
      </c>
      <c r="B31" s="2" t="s">
        <v>31</v>
      </c>
      <c r="C31" s="3">
        <v>49.886603000000001</v>
      </c>
      <c r="D31" s="3">
        <v>15.297371</v>
      </c>
      <c r="E31">
        <f t="shared" si="0"/>
        <v>32.591987000000003</v>
      </c>
      <c r="F31">
        <f t="shared" si="1"/>
        <v>24.458280503234722</v>
      </c>
      <c r="G31">
        <f t="shared" si="2"/>
        <v>0</v>
      </c>
    </row>
    <row r="32" spans="1:7" x14ac:dyDescent="0.25">
      <c r="A32" s="2" t="s">
        <v>32</v>
      </c>
      <c r="B32" s="2" t="s">
        <v>32</v>
      </c>
      <c r="C32" s="3">
        <v>31.143438</v>
      </c>
      <c r="D32" s="3">
        <v>28.476002000000001</v>
      </c>
      <c r="E32">
        <f t="shared" si="0"/>
        <v>29.809719999999999</v>
      </c>
      <c r="F32">
        <f t="shared" si="1"/>
        <v>1.8861620839811186</v>
      </c>
      <c r="G32">
        <f t="shared" si="2"/>
        <v>1.8861620839811186</v>
      </c>
    </row>
    <row r="33" spans="1:7" x14ac:dyDescent="0.25">
      <c r="A33" s="2" t="s">
        <v>33</v>
      </c>
      <c r="B33" s="2" t="s">
        <v>33</v>
      </c>
      <c r="C33" s="3">
        <v>9.8694220000000001</v>
      </c>
      <c r="D33" s="3">
        <v>29.012198000000001</v>
      </c>
      <c r="E33">
        <f t="shared" si="0"/>
        <v>19.440809999999999</v>
      </c>
      <c r="F33">
        <f t="shared" si="1"/>
        <v>13.535986720335098</v>
      </c>
      <c r="G33">
        <f t="shared" si="2"/>
        <v>0</v>
      </c>
    </row>
    <row r="34" spans="1:7" x14ac:dyDescent="0.25">
      <c r="A34" s="2" t="s">
        <v>34</v>
      </c>
      <c r="B34" s="2" t="s">
        <v>34</v>
      </c>
      <c r="C34" s="3">
        <v>20.747917999999999</v>
      </c>
      <c r="D34" s="3">
        <v>13.175789999999999</v>
      </c>
      <c r="E34">
        <f t="shared" si="0"/>
        <v>16.961853999999999</v>
      </c>
      <c r="F34">
        <f t="shared" si="1"/>
        <v>5.3543030568125287</v>
      </c>
      <c r="G34">
        <f t="shared" si="2"/>
        <v>5.3543030568125287</v>
      </c>
    </row>
    <row r="35" spans="1:7" x14ac:dyDescent="0.25">
      <c r="A35" s="2" t="s">
        <v>35</v>
      </c>
      <c r="B35" s="2" t="s">
        <v>35</v>
      </c>
      <c r="C35" s="3">
        <v>16.018501000000001</v>
      </c>
      <c r="D35" s="3">
        <v>24.968876000000002</v>
      </c>
      <c r="E35">
        <f t="shared" si="0"/>
        <v>20.493688500000001</v>
      </c>
      <c r="F35">
        <f t="shared" si="1"/>
        <v>6.3288708566625429</v>
      </c>
      <c r="G35">
        <f t="shared" si="2"/>
        <v>6.3288708566625429</v>
      </c>
    </row>
    <row r="36" spans="1:7" x14ac:dyDescent="0.25">
      <c r="A36" s="2" t="s">
        <v>36</v>
      </c>
      <c r="B36" s="2" t="s">
        <v>36</v>
      </c>
      <c r="C36" s="3">
        <v>21.369762999999999</v>
      </c>
      <c r="D36" s="3">
        <v>44.102156999999998</v>
      </c>
      <c r="E36">
        <f t="shared" si="0"/>
        <v>32.735959999999999</v>
      </c>
      <c r="F36">
        <f t="shared" si="1"/>
        <v>16.074229950004387</v>
      </c>
      <c r="G36">
        <f t="shared" si="2"/>
        <v>0</v>
      </c>
    </row>
    <row r="37" spans="1:7" x14ac:dyDescent="0.25">
      <c r="A37" s="2" t="s">
        <v>37</v>
      </c>
      <c r="B37" s="2" t="s">
        <v>37</v>
      </c>
      <c r="C37" s="3">
        <v>26.723310999999999</v>
      </c>
      <c r="D37" s="3">
        <v>53.282097</v>
      </c>
      <c r="E37">
        <f t="shared" si="0"/>
        <v>40.002704000000001</v>
      </c>
      <c r="F37">
        <f t="shared" si="1"/>
        <v>18.779897680682328</v>
      </c>
      <c r="G37">
        <f t="shared" si="2"/>
        <v>0</v>
      </c>
    </row>
    <row r="38" spans="1:7" x14ac:dyDescent="0.25">
      <c r="A38" s="2" t="s">
        <v>38</v>
      </c>
      <c r="B38" s="2" t="s">
        <v>38</v>
      </c>
      <c r="C38" s="3">
        <v>29.05528</v>
      </c>
      <c r="D38" s="3">
        <v>19.988854</v>
      </c>
      <c r="E38">
        <f t="shared" si="0"/>
        <v>24.522067</v>
      </c>
      <c r="F38">
        <f t="shared" si="1"/>
        <v>6.410931305726022</v>
      </c>
      <c r="G38">
        <f t="shared" si="2"/>
        <v>6.410931305726022</v>
      </c>
    </row>
    <row r="39" spans="1:7" s="5" customFormat="1" x14ac:dyDescent="0.25">
      <c r="A39" s="6" t="s">
        <v>39</v>
      </c>
      <c r="B39" s="6" t="s">
        <v>40</v>
      </c>
      <c r="C39" s="7"/>
      <c r="D39" s="7"/>
      <c r="E39" s="7" t="e">
        <f t="shared" si="0"/>
        <v>#DIV/0!</v>
      </c>
      <c r="F39" s="7" t="e">
        <f t="shared" si="1"/>
        <v>#DIV/0!</v>
      </c>
      <c r="G39" s="7" t="e">
        <f t="shared" si="2"/>
        <v>#DIV/0!</v>
      </c>
    </row>
    <row r="40" spans="1:7" x14ac:dyDescent="0.25">
      <c r="A40" s="2" t="s">
        <v>41</v>
      </c>
      <c r="B40" s="2" t="s">
        <v>41</v>
      </c>
      <c r="C40" s="3">
        <v>-609.82779000000005</v>
      </c>
      <c r="D40" s="3">
        <v>30.248051</v>
      </c>
      <c r="E40">
        <f t="shared" si="0"/>
        <v>-289.78986950000001</v>
      </c>
      <c r="F40">
        <f t="shared" si="1"/>
        <v>452.60196764478246</v>
      </c>
      <c r="G40">
        <f t="shared" si="2"/>
        <v>0</v>
      </c>
    </row>
    <row r="41" spans="1:7" x14ac:dyDescent="0.25">
      <c r="A41" s="2" t="s">
        <v>42</v>
      </c>
      <c r="B41" s="2" t="s">
        <v>42</v>
      </c>
      <c r="C41" s="3">
        <v>85.121319</v>
      </c>
      <c r="D41" s="3">
        <v>131.8768</v>
      </c>
      <c r="E41">
        <f t="shared" si="0"/>
        <v>108.4990595</v>
      </c>
      <c r="F41">
        <f t="shared" si="1"/>
        <v>33.06111767273876</v>
      </c>
      <c r="G41">
        <f t="shared" si="2"/>
        <v>0</v>
      </c>
    </row>
    <row r="42" spans="1:7" x14ac:dyDescent="0.25">
      <c r="A42" s="2" t="s">
        <v>43</v>
      </c>
      <c r="B42" s="2" t="s">
        <v>43</v>
      </c>
      <c r="C42" s="3">
        <v>33.385958000000002</v>
      </c>
      <c r="D42" s="3">
        <v>19.283197999999999</v>
      </c>
      <c r="E42">
        <f t="shared" si="0"/>
        <v>26.334578</v>
      </c>
      <c r="F42">
        <f t="shared" si="1"/>
        <v>9.9721572294463972</v>
      </c>
      <c r="G42">
        <f t="shared" si="2"/>
        <v>9.9721572294463972</v>
      </c>
    </row>
    <row r="43" spans="1:7" x14ac:dyDescent="0.25">
      <c r="A43" s="2" t="s">
        <v>44</v>
      </c>
      <c r="B43" s="2" t="s">
        <v>44</v>
      </c>
      <c r="C43" s="3">
        <v>52.843510999999999</v>
      </c>
      <c r="D43" s="3">
        <v>8.6934070000000006</v>
      </c>
      <c r="E43">
        <f t="shared" si="0"/>
        <v>30.768459</v>
      </c>
      <c r="F43">
        <f t="shared" si="1"/>
        <v>31.218837928491318</v>
      </c>
      <c r="G43">
        <f t="shared" si="2"/>
        <v>0</v>
      </c>
    </row>
    <row r="44" spans="1:7" x14ac:dyDescent="0.25">
      <c r="A44" s="2" t="s">
        <v>45</v>
      </c>
      <c r="B44" s="2" t="s">
        <v>45</v>
      </c>
      <c r="C44" s="3">
        <v>417.58794799999998</v>
      </c>
      <c r="D44" s="3">
        <v>18.318922000000001</v>
      </c>
      <c r="E44">
        <f t="shared" si="0"/>
        <v>217.95343499999998</v>
      </c>
      <c r="F44">
        <f t="shared" si="1"/>
        <v>282.32583580234797</v>
      </c>
      <c r="G44">
        <f t="shared" si="2"/>
        <v>0</v>
      </c>
    </row>
    <row r="45" spans="1:7" x14ac:dyDescent="0.25">
      <c r="A45" s="2" t="s">
        <v>46</v>
      </c>
      <c r="B45" s="2" t="s">
        <v>46</v>
      </c>
      <c r="C45" s="3">
        <v>35.381908000000003</v>
      </c>
      <c r="D45" s="3">
        <v>21.801667999999999</v>
      </c>
      <c r="E45">
        <f t="shared" si="0"/>
        <v>28.591788000000001</v>
      </c>
      <c r="F45">
        <f t="shared" si="1"/>
        <v>9.6026797941408049</v>
      </c>
      <c r="G45">
        <f t="shared" si="2"/>
        <v>9.6026797941408049</v>
      </c>
    </row>
    <row r="46" spans="1:7" x14ac:dyDescent="0.25">
      <c r="A46" s="2" t="s">
        <v>47</v>
      </c>
      <c r="B46" s="2" t="s">
        <v>47</v>
      </c>
      <c r="C46" s="3">
        <v>54.187857000000001</v>
      </c>
      <c r="D46" s="3">
        <v>34.411417999999998</v>
      </c>
      <c r="E46">
        <f t="shared" si="0"/>
        <v>44.299637500000003</v>
      </c>
      <c r="F46">
        <f t="shared" si="1"/>
        <v>13.984054124622086</v>
      </c>
      <c r="G46">
        <f t="shared" si="2"/>
        <v>0</v>
      </c>
    </row>
    <row r="47" spans="1:7" x14ac:dyDescent="0.25">
      <c r="A47" s="2" t="s">
        <v>48</v>
      </c>
      <c r="B47" s="2" t="s">
        <v>48</v>
      </c>
      <c r="C47" s="3">
        <v>127.000409</v>
      </c>
      <c r="D47" s="3">
        <v>86.125735000000006</v>
      </c>
      <c r="E47">
        <f t="shared" si="0"/>
        <v>106.56307200000001</v>
      </c>
      <c r="F47">
        <f t="shared" si="1"/>
        <v>28.902759164189465</v>
      </c>
      <c r="G47">
        <f t="shared" si="2"/>
        <v>0</v>
      </c>
    </row>
    <row r="48" spans="1:7" x14ac:dyDescent="0.25">
      <c r="A48" s="2" t="s">
        <v>49</v>
      </c>
      <c r="B48" s="2" t="s">
        <v>49</v>
      </c>
      <c r="C48" s="3">
        <v>31.197500000000002</v>
      </c>
      <c r="D48" s="3">
        <v>17.822728000000001</v>
      </c>
      <c r="E48">
        <f t="shared" si="0"/>
        <v>24.510114000000002</v>
      </c>
      <c r="F48">
        <f t="shared" si="1"/>
        <v>9.4573919780239581</v>
      </c>
      <c r="G48">
        <f t="shared" si="2"/>
        <v>9.4573919780239581</v>
      </c>
    </row>
    <row r="49" spans="1:7" x14ac:dyDescent="0.25">
      <c r="A49" s="2" t="s">
        <v>50</v>
      </c>
      <c r="B49" s="2" t="s">
        <v>50</v>
      </c>
      <c r="C49" s="3">
        <v>26.558909</v>
      </c>
      <c r="D49" s="3">
        <v>28.916831999999999</v>
      </c>
      <c r="E49">
        <f t="shared" si="0"/>
        <v>27.7378705</v>
      </c>
      <c r="F49">
        <f t="shared" si="1"/>
        <v>1.6673033428157273</v>
      </c>
      <c r="G49">
        <f t="shared" si="2"/>
        <v>1.6673033428157273</v>
      </c>
    </row>
    <row r="50" spans="1:7" x14ac:dyDescent="0.25">
      <c r="A50" s="2" t="s">
        <v>51</v>
      </c>
      <c r="B50" s="2" t="s">
        <v>51</v>
      </c>
      <c r="C50" s="3">
        <v>33.416826</v>
      </c>
      <c r="D50" s="3">
        <v>17.225138999999999</v>
      </c>
      <c r="E50">
        <f t="shared" si="0"/>
        <v>25.3209825</v>
      </c>
      <c r="F50">
        <f t="shared" si="1"/>
        <v>11.449251676550071</v>
      </c>
      <c r="G50">
        <f t="shared" si="2"/>
        <v>0</v>
      </c>
    </row>
    <row r="51" spans="1:7" x14ac:dyDescent="0.25">
      <c r="A51" s="2" t="s">
        <v>52</v>
      </c>
      <c r="B51" s="2" t="s">
        <v>52</v>
      </c>
      <c r="C51" s="3">
        <v>40.143608</v>
      </c>
      <c r="D51" s="3">
        <v>17.575493999999999</v>
      </c>
      <c r="E51">
        <f t="shared" si="0"/>
        <v>28.859551</v>
      </c>
      <c r="F51">
        <f t="shared" si="1"/>
        <v>15.958066447991062</v>
      </c>
      <c r="G51">
        <f t="shared" si="2"/>
        <v>0</v>
      </c>
    </row>
    <row r="52" spans="1:7" x14ac:dyDescent="0.25">
      <c r="A52" s="2" t="s">
        <v>53</v>
      </c>
      <c r="B52" s="2" t="s">
        <v>53</v>
      </c>
      <c r="C52" s="3">
        <v>21.181115999999999</v>
      </c>
      <c r="D52" s="3">
        <v>31.720970999999999</v>
      </c>
      <c r="E52">
        <f t="shared" si="0"/>
        <v>26.451043499999997</v>
      </c>
      <c r="F52">
        <f t="shared" si="1"/>
        <v>7.4528029432229523</v>
      </c>
      <c r="G52">
        <f t="shared" si="2"/>
        <v>7.4528029432229523</v>
      </c>
    </row>
    <row r="53" spans="1:7" x14ac:dyDescent="0.25">
      <c r="A53" s="2" t="s">
        <v>54</v>
      </c>
      <c r="B53" s="2" t="s">
        <v>54</v>
      </c>
      <c r="C53" s="3">
        <v>49.204810999999999</v>
      </c>
      <c r="D53" s="3">
        <v>35.654024</v>
      </c>
      <c r="E53">
        <f t="shared" si="0"/>
        <v>42.4294175</v>
      </c>
      <c r="F53">
        <f t="shared" si="1"/>
        <v>9.5818533781145092</v>
      </c>
      <c r="G53">
        <f t="shared" si="2"/>
        <v>9.5818533781145092</v>
      </c>
    </row>
    <row r="54" spans="1:7" x14ac:dyDescent="0.25">
      <c r="A54" s="2" t="s">
        <v>55</v>
      </c>
      <c r="B54" s="2" t="s">
        <v>55</v>
      </c>
      <c r="C54" s="3">
        <v>26.728567000000002</v>
      </c>
      <c r="D54" s="3">
        <v>279.55766199999999</v>
      </c>
      <c r="E54">
        <f t="shared" si="0"/>
        <v>153.1431145</v>
      </c>
      <c r="F54">
        <f t="shared" si="1"/>
        <v>178.77716755575784</v>
      </c>
      <c r="G54">
        <f t="shared" si="2"/>
        <v>0</v>
      </c>
    </row>
    <row r="55" spans="1:7" x14ac:dyDescent="0.25">
      <c r="A55" s="2" t="s">
        <v>56</v>
      </c>
      <c r="B55" s="2" t="s">
        <v>56</v>
      </c>
      <c r="C55" s="3">
        <v>-695.49377600000003</v>
      </c>
      <c r="D55" s="3">
        <v>21.756636</v>
      </c>
      <c r="E55">
        <f t="shared" si="0"/>
        <v>-336.86857000000003</v>
      </c>
      <c r="F55">
        <f t="shared" si="1"/>
        <v>507.17263013404505</v>
      </c>
      <c r="G55">
        <f t="shared" si="2"/>
        <v>0</v>
      </c>
    </row>
    <row r="56" spans="1:7" x14ac:dyDescent="0.25">
      <c r="A56" s="2" t="s">
        <v>57</v>
      </c>
      <c r="B56" s="2" t="s">
        <v>57</v>
      </c>
      <c r="C56" s="3">
        <v>28.128916</v>
      </c>
      <c r="D56" s="3">
        <v>20.417853000000001</v>
      </c>
      <c r="E56">
        <f t="shared" si="0"/>
        <v>24.273384499999999</v>
      </c>
      <c r="F56">
        <f t="shared" si="1"/>
        <v>5.4525449374566781</v>
      </c>
      <c r="G56">
        <f t="shared" si="2"/>
        <v>5.4525449374566781</v>
      </c>
    </row>
    <row r="57" spans="1:7" x14ac:dyDescent="0.25">
      <c r="A57" s="2" t="s">
        <v>58</v>
      </c>
      <c r="B57" s="2" t="s">
        <v>58</v>
      </c>
      <c r="C57" s="3">
        <v>25.545247</v>
      </c>
      <c r="D57" s="3">
        <v>41.510207999999999</v>
      </c>
      <c r="E57">
        <f t="shared" si="0"/>
        <v>33.527727499999997</v>
      </c>
      <c r="F57">
        <f t="shared" si="1"/>
        <v>11.288932184478774</v>
      </c>
      <c r="G57">
        <f t="shared" si="2"/>
        <v>0</v>
      </c>
    </row>
    <row r="58" spans="1:7" x14ac:dyDescent="0.25">
      <c r="A58" s="2" t="s">
        <v>59</v>
      </c>
      <c r="B58" s="2" t="s">
        <v>59</v>
      </c>
      <c r="C58" s="3">
        <v>20.240641</v>
      </c>
      <c r="D58" s="3">
        <v>20.922999999999998</v>
      </c>
      <c r="E58">
        <f t="shared" si="0"/>
        <v>20.581820499999999</v>
      </c>
      <c r="F58">
        <f t="shared" si="1"/>
        <v>0.48250067610367009</v>
      </c>
      <c r="G58">
        <f t="shared" si="2"/>
        <v>0.48250067610367009</v>
      </c>
    </row>
    <row r="59" spans="1:7" x14ac:dyDescent="0.25">
      <c r="A59" s="2" t="s">
        <v>60</v>
      </c>
      <c r="B59" s="2" t="s">
        <v>60</v>
      </c>
      <c r="C59" s="3">
        <v>21.120107000000001</v>
      </c>
      <c r="D59" s="3">
        <v>21.134629</v>
      </c>
      <c r="E59">
        <f t="shared" si="0"/>
        <v>21.127368000000001</v>
      </c>
      <c r="F59">
        <f t="shared" si="1"/>
        <v>1.0268604676390675E-2</v>
      </c>
      <c r="G59">
        <f t="shared" si="2"/>
        <v>1.0268604676390675E-2</v>
      </c>
    </row>
    <row r="60" spans="1:7" x14ac:dyDescent="0.25">
      <c r="A60" s="2" t="s">
        <v>61</v>
      </c>
      <c r="B60" s="2" t="s">
        <v>61</v>
      </c>
      <c r="C60" s="3">
        <v>65.146146000000002</v>
      </c>
      <c r="D60" s="3">
        <v>20.091041000000001</v>
      </c>
      <c r="E60">
        <f t="shared" si="0"/>
        <v>42.618593500000003</v>
      </c>
      <c r="F60">
        <f t="shared" si="1"/>
        <v>31.858770272571917</v>
      </c>
      <c r="G60">
        <f t="shared" si="2"/>
        <v>0</v>
      </c>
    </row>
    <row r="61" spans="1:7" x14ac:dyDescent="0.25">
      <c r="A61" s="2" t="s">
        <v>62</v>
      </c>
      <c r="B61" s="2" t="s">
        <v>62</v>
      </c>
      <c r="C61" s="3">
        <v>47.1663</v>
      </c>
      <c r="D61" s="3">
        <v>24.325272999999999</v>
      </c>
      <c r="E61">
        <f t="shared" si="0"/>
        <v>35.745786500000001</v>
      </c>
      <c r="F61">
        <f t="shared" si="1"/>
        <v>16.151045080965016</v>
      </c>
      <c r="G61">
        <f t="shared" si="2"/>
        <v>0</v>
      </c>
    </row>
    <row r="62" spans="1:7" x14ac:dyDescent="0.25">
      <c r="A62" s="2" t="s">
        <v>63</v>
      </c>
      <c r="B62" s="2" t="s">
        <v>63</v>
      </c>
      <c r="C62" s="3">
        <v>79.143649999999994</v>
      </c>
      <c r="D62" s="3">
        <v>29.993425999999999</v>
      </c>
      <c r="E62">
        <f t="shared" si="0"/>
        <v>54.568537999999997</v>
      </c>
      <c r="F62">
        <f t="shared" si="1"/>
        <v>34.754456687237784</v>
      </c>
      <c r="G62">
        <f t="shared" si="2"/>
        <v>0</v>
      </c>
    </row>
    <row r="63" spans="1:7" x14ac:dyDescent="0.25">
      <c r="A63" s="2" t="s">
        <v>64</v>
      </c>
      <c r="B63" s="2" t="s">
        <v>64</v>
      </c>
      <c r="C63" s="3">
        <v>109.472157</v>
      </c>
      <c r="D63" s="3">
        <v>17.752087</v>
      </c>
      <c r="E63">
        <f t="shared" si="0"/>
        <v>63.612121999999999</v>
      </c>
      <c r="F63">
        <f t="shared" si="1"/>
        <v>64.855883467904818</v>
      </c>
      <c r="G63">
        <f t="shared" si="2"/>
        <v>0</v>
      </c>
    </row>
    <row r="64" spans="1:7" x14ac:dyDescent="0.25">
      <c r="A64" s="2" t="s">
        <v>65</v>
      </c>
      <c r="B64" s="2" t="s">
        <v>65</v>
      </c>
      <c r="C64" s="3">
        <v>11.763303000000001</v>
      </c>
      <c r="D64" s="3">
        <v>53.339998999999999</v>
      </c>
      <c r="E64">
        <f t="shared" si="0"/>
        <v>32.551651</v>
      </c>
      <c r="F64">
        <f t="shared" si="1"/>
        <v>29.399163680931608</v>
      </c>
      <c r="G64">
        <f t="shared" si="2"/>
        <v>0</v>
      </c>
    </row>
    <row r="65" spans="1:7" x14ac:dyDescent="0.25">
      <c r="A65" s="2" t="s">
        <v>66</v>
      </c>
      <c r="B65" s="2" t="s">
        <v>66</v>
      </c>
      <c r="C65" s="3">
        <v>29.341873</v>
      </c>
      <c r="D65" s="3">
        <v>25.810368</v>
      </c>
      <c r="E65">
        <f t="shared" si="0"/>
        <v>27.576120500000002</v>
      </c>
      <c r="F65">
        <f t="shared" si="1"/>
        <v>2.497151133294198</v>
      </c>
      <c r="G65">
        <f t="shared" si="2"/>
        <v>2.497151133294198</v>
      </c>
    </row>
    <row r="66" spans="1:7" x14ac:dyDescent="0.25">
      <c r="A66" s="2" t="s">
        <v>67</v>
      </c>
      <c r="B66" s="2" t="s">
        <v>67</v>
      </c>
      <c r="C66" s="3">
        <v>51.913955000000001</v>
      </c>
      <c r="D66" s="3">
        <v>19.599368999999999</v>
      </c>
      <c r="E66">
        <f t="shared" si="0"/>
        <v>35.756661999999999</v>
      </c>
      <c r="F66">
        <f t="shared" si="1"/>
        <v>22.849862891835873</v>
      </c>
      <c r="G66">
        <f t="shared" si="2"/>
        <v>0</v>
      </c>
    </row>
    <row r="67" spans="1:7" x14ac:dyDescent="0.25">
      <c r="A67" s="2" t="s">
        <v>68</v>
      </c>
      <c r="B67" s="2" t="s">
        <v>68</v>
      </c>
      <c r="C67" s="3">
        <v>45.189607000000002</v>
      </c>
      <c r="D67" s="3">
        <v>57.478875000000002</v>
      </c>
      <c r="E67">
        <f t="shared" ref="E67:E130" si="3">AVERAGE(C67:D67)</f>
        <v>51.334241000000006</v>
      </c>
      <c r="F67">
        <f t="shared" ref="F67:F130" si="4">STDEV(C67:D67)</f>
        <v>8.6898247386187837</v>
      </c>
      <c r="G67">
        <f t="shared" ref="G67:G130" si="5">IF(F67&lt;10,F67,0)</f>
        <v>8.6898247386187837</v>
      </c>
    </row>
    <row r="68" spans="1:7" x14ac:dyDescent="0.25">
      <c r="A68" s="2" t="s">
        <v>69</v>
      </c>
      <c r="B68" s="2" t="s">
        <v>69</v>
      </c>
      <c r="C68" s="3">
        <v>25.262536000000001</v>
      </c>
      <c r="D68" s="3">
        <v>19.566984999999999</v>
      </c>
      <c r="E68">
        <f t="shared" si="3"/>
        <v>22.4147605</v>
      </c>
      <c r="F68">
        <f t="shared" si="4"/>
        <v>4.0273627346938259</v>
      </c>
      <c r="G68">
        <f t="shared" si="5"/>
        <v>4.0273627346938259</v>
      </c>
    </row>
    <row r="69" spans="1:7" x14ac:dyDescent="0.25">
      <c r="A69" s="2" t="s">
        <v>70</v>
      </c>
      <c r="B69" s="2" t="s">
        <v>70</v>
      </c>
      <c r="C69" s="3">
        <v>6.2203569999999999</v>
      </c>
      <c r="D69" s="3">
        <v>31.376434</v>
      </c>
      <c r="E69">
        <f t="shared" si="3"/>
        <v>18.798395499999998</v>
      </c>
      <c r="F69">
        <f t="shared" si="4"/>
        <v>17.788032634750941</v>
      </c>
      <c r="G69">
        <f t="shared" si="5"/>
        <v>0</v>
      </c>
    </row>
    <row r="70" spans="1:7" x14ac:dyDescent="0.25">
      <c r="A70" s="2" t="s">
        <v>71</v>
      </c>
      <c r="B70" s="2" t="s">
        <v>71</v>
      </c>
      <c r="C70" s="3">
        <v>45.933300000000003</v>
      </c>
      <c r="D70" s="3">
        <v>30.621787000000001</v>
      </c>
      <c r="E70">
        <f t="shared" si="3"/>
        <v>38.2775435</v>
      </c>
      <c r="F70">
        <f t="shared" si="4"/>
        <v>10.826874672525992</v>
      </c>
      <c r="G70">
        <f t="shared" si="5"/>
        <v>0</v>
      </c>
    </row>
    <row r="71" spans="1:7" x14ac:dyDescent="0.25">
      <c r="A71" s="2" t="s">
        <v>72</v>
      </c>
      <c r="B71" s="2" t="s">
        <v>72</v>
      </c>
      <c r="C71" s="3">
        <v>8.6380289999999995</v>
      </c>
      <c r="D71" s="3">
        <v>32.694907000000001</v>
      </c>
      <c r="E71">
        <f t="shared" si="3"/>
        <v>20.666468000000002</v>
      </c>
      <c r="F71">
        <f t="shared" si="4"/>
        <v>17.01078156797746</v>
      </c>
      <c r="G71">
        <f t="shared" si="5"/>
        <v>0</v>
      </c>
    </row>
    <row r="72" spans="1:7" x14ac:dyDescent="0.25">
      <c r="A72" s="2" t="s">
        <v>73</v>
      </c>
      <c r="B72" s="2" t="s">
        <v>73</v>
      </c>
      <c r="C72" s="3">
        <v>50.862129000000003</v>
      </c>
      <c r="D72" s="3">
        <v>14.090016</v>
      </c>
      <c r="E72">
        <f t="shared" si="3"/>
        <v>32.476072500000001</v>
      </c>
      <c r="F72">
        <f t="shared" si="4"/>
        <v>26.001810460858003</v>
      </c>
      <c r="G72">
        <f t="shared" si="5"/>
        <v>0</v>
      </c>
    </row>
    <row r="73" spans="1:7" x14ac:dyDescent="0.25">
      <c r="A73" s="2" t="s">
        <v>74</v>
      </c>
      <c r="B73" s="2" t="s">
        <v>74</v>
      </c>
      <c r="C73" s="3">
        <v>28.714749999999999</v>
      </c>
      <c r="D73" s="3">
        <v>11.472733</v>
      </c>
      <c r="E73">
        <f t="shared" si="3"/>
        <v>20.0937415</v>
      </c>
      <c r="F73">
        <f t="shared" si="4"/>
        <v>12.191947142033728</v>
      </c>
      <c r="G73">
        <f t="shared" si="5"/>
        <v>0</v>
      </c>
    </row>
    <row r="74" spans="1:7" x14ac:dyDescent="0.25">
      <c r="A74" s="2" t="s">
        <v>75</v>
      </c>
      <c r="B74" s="2" t="s">
        <v>75</v>
      </c>
      <c r="C74" s="3">
        <v>34.866129000000001</v>
      </c>
      <c r="D74" s="3">
        <v>23.730975000000001</v>
      </c>
      <c r="E74">
        <f t="shared" si="3"/>
        <v>29.298552000000001</v>
      </c>
      <c r="F74">
        <f t="shared" si="4"/>
        <v>7.873742902956514</v>
      </c>
      <c r="G74">
        <f t="shared" si="5"/>
        <v>7.873742902956514</v>
      </c>
    </row>
    <row r="75" spans="1:7" x14ac:dyDescent="0.25">
      <c r="A75" s="2" t="s">
        <v>76</v>
      </c>
      <c r="B75" s="2" t="s">
        <v>76</v>
      </c>
      <c r="C75" s="3">
        <v>52.687531999999997</v>
      </c>
      <c r="D75" s="3">
        <v>24.214883</v>
      </c>
      <c r="E75">
        <f t="shared" si="3"/>
        <v>38.451207499999995</v>
      </c>
      <c r="F75">
        <f t="shared" si="4"/>
        <v>20.133203186244383</v>
      </c>
      <c r="G75">
        <f t="shared" si="5"/>
        <v>0</v>
      </c>
    </row>
    <row r="76" spans="1:7" x14ac:dyDescent="0.25">
      <c r="A76" s="2" t="s">
        <v>77</v>
      </c>
      <c r="B76" s="2" t="s">
        <v>77</v>
      </c>
      <c r="C76" s="3">
        <v>39.975611999999998</v>
      </c>
      <c r="D76" s="3">
        <v>33.702312999999997</v>
      </c>
      <c r="E76">
        <f t="shared" si="3"/>
        <v>36.838962499999994</v>
      </c>
      <c r="F76">
        <f t="shared" si="4"/>
        <v>4.4358922633107882</v>
      </c>
      <c r="G76">
        <f t="shared" si="5"/>
        <v>4.4358922633107882</v>
      </c>
    </row>
    <row r="77" spans="1:7" x14ac:dyDescent="0.25">
      <c r="A77" s="2" t="s">
        <v>78</v>
      </c>
      <c r="B77" s="2" t="s">
        <v>78</v>
      </c>
      <c r="C77" s="3">
        <v>33.475841000000003</v>
      </c>
      <c r="D77" s="3">
        <v>2.8500260000000002</v>
      </c>
      <c r="E77">
        <f t="shared" si="3"/>
        <v>18.162933500000001</v>
      </c>
      <c r="F77">
        <f t="shared" si="4"/>
        <v>21.655721465864687</v>
      </c>
      <c r="G77">
        <f t="shared" si="5"/>
        <v>0</v>
      </c>
    </row>
    <row r="78" spans="1:7" x14ac:dyDescent="0.25">
      <c r="A78" s="2" t="s">
        <v>79</v>
      </c>
      <c r="B78" s="2" t="s">
        <v>79</v>
      </c>
      <c r="C78" s="3">
        <v>56.378801000000003</v>
      </c>
      <c r="D78" s="3">
        <v>22.446552000000001</v>
      </c>
      <c r="E78">
        <f t="shared" si="3"/>
        <v>39.412676500000003</v>
      </c>
      <c r="F78">
        <f t="shared" si="4"/>
        <v>23.993723368810453</v>
      </c>
      <c r="G78">
        <f t="shared" si="5"/>
        <v>0</v>
      </c>
    </row>
    <row r="79" spans="1:7" x14ac:dyDescent="0.25">
      <c r="A79" s="2" t="s">
        <v>80</v>
      </c>
      <c r="B79" s="2" t="s">
        <v>80</v>
      </c>
      <c r="C79" s="3">
        <v>15.715994</v>
      </c>
      <c r="D79" s="3">
        <v>21.053615000000001</v>
      </c>
      <c r="E79">
        <f t="shared" si="3"/>
        <v>18.384804500000001</v>
      </c>
      <c r="F79">
        <f t="shared" si="4"/>
        <v>3.774268004503714</v>
      </c>
      <c r="G79">
        <f t="shared" si="5"/>
        <v>3.774268004503714</v>
      </c>
    </row>
    <row r="80" spans="1:7" x14ac:dyDescent="0.25">
      <c r="A80" s="2" t="s">
        <v>81</v>
      </c>
      <c r="B80" s="2" t="s">
        <v>81</v>
      </c>
      <c r="C80" s="3">
        <v>90.397644999999997</v>
      </c>
      <c r="D80" s="3">
        <v>32.367095999999997</v>
      </c>
      <c r="E80">
        <f t="shared" si="3"/>
        <v>61.382370499999993</v>
      </c>
      <c r="F80">
        <f t="shared" si="4"/>
        <v>41.033794713878251</v>
      </c>
      <c r="G80">
        <f t="shared" si="5"/>
        <v>0</v>
      </c>
    </row>
    <row r="81" spans="1:7" x14ac:dyDescent="0.25">
      <c r="A81" s="2" t="s">
        <v>82</v>
      </c>
      <c r="B81" s="2" t="s">
        <v>82</v>
      </c>
      <c r="C81" s="3">
        <v>58.374693000000001</v>
      </c>
      <c r="D81" s="3">
        <v>49.680425</v>
      </c>
      <c r="E81">
        <f t="shared" si="3"/>
        <v>54.027558999999997</v>
      </c>
      <c r="F81">
        <f t="shared" si="4"/>
        <v>6.1477758602532031</v>
      </c>
      <c r="G81">
        <f t="shared" si="5"/>
        <v>6.1477758602532031</v>
      </c>
    </row>
    <row r="82" spans="1:7" x14ac:dyDescent="0.25">
      <c r="A82" s="2" t="s">
        <v>83</v>
      </c>
      <c r="B82" s="2" t="s">
        <v>83</v>
      </c>
      <c r="C82" s="3">
        <v>-133.35991999999999</v>
      </c>
      <c r="D82" s="3">
        <v>5.7346130000000004</v>
      </c>
      <c r="E82">
        <f t="shared" si="3"/>
        <v>-63.812653499999996</v>
      </c>
      <c r="F82">
        <f t="shared" si="4"/>
        <v>98.354687510276008</v>
      </c>
      <c r="G82">
        <f t="shared" si="5"/>
        <v>0</v>
      </c>
    </row>
    <row r="83" spans="1:7" x14ac:dyDescent="0.25">
      <c r="A83" s="2" t="s">
        <v>84</v>
      </c>
      <c r="B83" s="2" t="s">
        <v>84</v>
      </c>
      <c r="C83" s="3">
        <v>35.425728999999997</v>
      </c>
      <c r="D83" s="3">
        <v>19.168191</v>
      </c>
      <c r="E83">
        <f t="shared" si="3"/>
        <v>27.296959999999999</v>
      </c>
      <c r="F83">
        <f t="shared" si="4"/>
        <v>11.495815365197979</v>
      </c>
      <c r="G83">
        <f t="shared" si="5"/>
        <v>0</v>
      </c>
    </row>
    <row r="84" spans="1:7" x14ac:dyDescent="0.25">
      <c r="A84" s="2" t="s">
        <v>85</v>
      </c>
      <c r="B84" s="2" t="s">
        <v>85</v>
      </c>
      <c r="C84" s="3">
        <v>148.70843300000001</v>
      </c>
      <c r="D84" s="3">
        <v>16.166381999999999</v>
      </c>
      <c r="E84">
        <f t="shared" si="3"/>
        <v>82.437407500000006</v>
      </c>
      <c r="F84">
        <f t="shared" si="4"/>
        <v>93.72138305447325</v>
      </c>
      <c r="G84">
        <f t="shared" si="5"/>
        <v>0</v>
      </c>
    </row>
    <row r="85" spans="1:7" x14ac:dyDescent="0.25">
      <c r="A85" s="2" t="s">
        <v>86</v>
      </c>
      <c r="B85" s="2" t="s">
        <v>86</v>
      </c>
      <c r="C85" s="3">
        <v>102.655987</v>
      </c>
      <c r="D85" s="3">
        <v>7.9785950000000003</v>
      </c>
      <c r="E85">
        <f t="shared" si="3"/>
        <v>55.317290999999997</v>
      </c>
      <c r="F85">
        <f t="shared" si="4"/>
        <v>66.94702590825699</v>
      </c>
      <c r="G85">
        <f t="shared" si="5"/>
        <v>0</v>
      </c>
    </row>
    <row r="86" spans="1:7" x14ac:dyDescent="0.25">
      <c r="A86" s="2" t="s">
        <v>87</v>
      </c>
      <c r="B86" s="2" t="s">
        <v>87</v>
      </c>
      <c r="C86" s="3">
        <v>20.022867000000002</v>
      </c>
      <c r="D86" s="3">
        <v>37.386474</v>
      </c>
      <c r="E86">
        <f t="shared" si="3"/>
        <v>28.704670499999999</v>
      </c>
      <c r="F86">
        <f t="shared" si="4"/>
        <v>12.277924255558215</v>
      </c>
      <c r="G86">
        <f t="shared" si="5"/>
        <v>0</v>
      </c>
    </row>
    <row r="87" spans="1:7" x14ac:dyDescent="0.25">
      <c r="A87" s="2" t="s">
        <v>88</v>
      </c>
      <c r="B87" s="2" t="s">
        <v>88</v>
      </c>
      <c r="C87" s="3">
        <v>60.938488999999997</v>
      </c>
      <c r="D87" s="3">
        <v>26.194499</v>
      </c>
      <c r="E87">
        <f t="shared" si="3"/>
        <v>43.566493999999999</v>
      </c>
      <c r="F87">
        <f t="shared" si="4"/>
        <v>24.567710934477596</v>
      </c>
      <c r="G87">
        <f t="shared" si="5"/>
        <v>0</v>
      </c>
    </row>
    <row r="88" spans="1:7" x14ac:dyDescent="0.25">
      <c r="A88" s="2" t="s">
        <v>89</v>
      </c>
      <c r="B88" s="2" t="s">
        <v>89</v>
      </c>
      <c r="C88" s="3">
        <v>-148.07634999999999</v>
      </c>
      <c r="D88" s="3">
        <v>17.641034999999999</v>
      </c>
      <c r="E88">
        <f t="shared" si="3"/>
        <v>-65.217657500000001</v>
      </c>
      <c r="F88">
        <f t="shared" si="4"/>
        <v>117.17988669400184</v>
      </c>
      <c r="G88">
        <f t="shared" si="5"/>
        <v>0</v>
      </c>
    </row>
    <row r="89" spans="1:7" x14ac:dyDescent="0.25">
      <c r="A89" s="2" t="s">
        <v>90</v>
      </c>
      <c r="B89" s="2" t="s">
        <v>90</v>
      </c>
      <c r="C89" s="3">
        <v>77.077723000000006</v>
      </c>
      <c r="D89" s="3">
        <v>16.680603999999999</v>
      </c>
      <c r="E89">
        <f t="shared" si="3"/>
        <v>46.879163500000004</v>
      </c>
      <c r="F89">
        <f t="shared" si="4"/>
        <v>42.707212409030873</v>
      </c>
      <c r="G89">
        <f t="shared" si="5"/>
        <v>0</v>
      </c>
    </row>
    <row r="90" spans="1:7" x14ac:dyDescent="0.25">
      <c r="A90" s="2" t="s">
        <v>91</v>
      </c>
      <c r="B90" s="2" t="s">
        <v>91</v>
      </c>
      <c r="C90" s="3">
        <v>56.483673000000003</v>
      </c>
      <c r="D90" s="3">
        <v>17.226053</v>
      </c>
      <c r="E90">
        <f t="shared" si="3"/>
        <v>36.854863000000002</v>
      </c>
      <c r="F90">
        <f t="shared" si="4"/>
        <v>27.759329315244635</v>
      </c>
      <c r="G90">
        <f t="shared" si="5"/>
        <v>0</v>
      </c>
    </row>
    <row r="91" spans="1:7" x14ac:dyDescent="0.25">
      <c r="A91" s="2" t="s">
        <v>92</v>
      </c>
      <c r="B91" s="2" t="s">
        <v>92</v>
      </c>
      <c r="C91" s="3">
        <v>184.14685600000001</v>
      </c>
      <c r="D91" s="3">
        <v>3.6298879999999998</v>
      </c>
      <c r="E91">
        <f t="shared" si="3"/>
        <v>93.888372000000004</v>
      </c>
      <c r="F91">
        <f t="shared" si="4"/>
        <v>127.64477219203502</v>
      </c>
      <c r="G91">
        <f t="shared" si="5"/>
        <v>0</v>
      </c>
    </row>
    <row r="92" spans="1:7" x14ac:dyDescent="0.25">
      <c r="A92" s="2" t="s">
        <v>93</v>
      </c>
      <c r="B92" s="2" t="s">
        <v>93</v>
      </c>
      <c r="C92" s="3">
        <v>30.215444999999999</v>
      </c>
      <c r="D92" s="3">
        <v>23.732764</v>
      </c>
      <c r="E92">
        <f t="shared" si="3"/>
        <v>26.974104499999999</v>
      </c>
      <c r="F92">
        <f t="shared" si="4"/>
        <v>4.5839476953691864</v>
      </c>
      <c r="G92">
        <f t="shared" si="5"/>
        <v>4.5839476953691864</v>
      </c>
    </row>
    <row r="93" spans="1:7" x14ac:dyDescent="0.25">
      <c r="A93" s="2" t="s">
        <v>94</v>
      </c>
      <c r="B93" s="2" t="s">
        <v>94</v>
      </c>
      <c r="C93" s="3">
        <v>47.354833999999997</v>
      </c>
      <c r="D93" s="3">
        <v>13.115644</v>
      </c>
      <c r="E93">
        <f t="shared" si="3"/>
        <v>30.235239</v>
      </c>
      <c r="F93">
        <f t="shared" si="4"/>
        <v>24.210763431334616</v>
      </c>
      <c r="G93">
        <f t="shared" si="5"/>
        <v>0</v>
      </c>
    </row>
    <row r="94" spans="1:7" x14ac:dyDescent="0.25">
      <c r="A94" s="2" t="s">
        <v>95</v>
      </c>
      <c r="B94" s="2" t="s">
        <v>95</v>
      </c>
      <c r="C94" s="3">
        <v>35.933501</v>
      </c>
      <c r="D94" s="3">
        <v>32.446827999999996</v>
      </c>
      <c r="E94">
        <f t="shared" si="3"/>
        <v>34.190164499999995</v>
      </c>
      <c r="F94">
        <f t="shared" si="4"/>
        <v>2.4654501220800458</v>
      </c>
      <c r="G94">
        <f t="shared" si="5"/>
        <v>2.4654501220800458</v>
      </c>
    </row>
    <row r="95" spans="1:7" x14ac:dyDescent="0.25">
      <c r="A95" s="2" t="s">
        <v>96</v>
      </c>
      <c r="B95" s="2" t="s">
        <v>96</v>
      </c>
      <c r="C95" s="3">
        <v>48.675542999999998</v>
      </c>
      <c r="D95" s="3">
        <v>-27.456495</v>
      </c>
      <c r="E95">
        <f t="shared" si="3"/>
        <v>10.609523999999999</v>
      </c>
      <c r="F95">
        <f t="shared" si="4"/>
        <v>53.833480335351922</v>
      </c>
      <c r="G95">
        <f t="shared" si="5"/>
        <v>0</v>
      </c>
    </row>
    <row r="96" spans="1:7" x14ac:dyDescent="0.25">
      <c r="A96" s="2" t="s">
        <v>97</v>
      </c>
      <c r="B96" s="2" t="s">
        <v>97</v>
      </c>
      <c r="C96" s="3">
        <v>36.461537</v>
      </c>
      <c r="D96" s="3">
        <v>25.685980000000001</v>
      </c>
      <c r="E96">
        <f t="shared" si="3"/>
        <v>31.0737585</v>
      </c>
      <c r="F96">
        <f t="shared" si="4"/>
        <v>7.6194694257621522</v>
      </c>
      <c r="G96">
        <f t="shared" si="5"/>
        <v>7.6194694257621522</v>
      </c>
    </row>
    <row r="97" spans="1:7" x14ac:dyDescent="0.25">
      <c r="A97" s="2" t="s">
        <v>98</v>
      </c>
      <c r="B97" s="2" t="s">
        <v>98</v>
      </c>
      <c r="C97" s="3">
        <v>34.850302999999997</v>
      </c>
      <c r="D97" s="3">
        <v>10.891958000000001</v>
      </c>
      <c r="E97">
        <f t="shared" si="3"/>
        <v>22.8711305</v>
      </c>
      <c r="F97">
        <f t="shared" si="4"/>
        <v>16.941108215506809</v>
      </c>
      <c r="G97">
        <f t="shared" si="5"/>
        <v>0</v>
      </c>
    </row>
    <row r="98" spans="1:7" x14ac:dyDescent="0.25">
      <c r="A98" s="2" t="s">
        <v>99</v>
      </c>
      <c r="B98" s="2" t="s">
        <v>99</v>
      </c>
      <c r="C98" s="3">
        <v>68.796404999999993</v>
      </c>
      <c r="D98" s="3">
        <v>12.22386</v>
      </c>
      <c r="E98">
        <f t="shared" si="3"/>
        <v>40.510132499999997</v>
      </c>
      <c r="F98">
        <f t="shared" si="4"/>
        <v>40.002830198481114</v>
      </c>
      <c r="G98">
        <f t="shared" si="5"/>
        <v>0</v>
      </c>
    </row>
    <row r="99" spans="1:7" x14ac:dyDescent="0.25">
      <c r="A99" s="2" t="s">
        <v>100</v>
      </c>
      <c r="B99" s="2" t="s">
        <v>100</v>
      </c>
      <c r="C99" s="3">
        <v>-747.30135800000005</v>
      </c>
      <c r="D99" s="3">
        <v>2745.3386700000001</v>
      </c>
      <c r="E99">
        <f t="shared" si="3"/>
        <v>999.01865599999996</v>
      </c>
      <c r="F99">
        <f t="shared" si="4"/>
        <v>2469.6694480423735</v>
      </c>
      <c r="G99">
        <f t="shared" si="5"/>
        <v>0</v>
      </c>
    </row>
    <row r="100" spans="1:7" x14ac:dyDescent="0.25">
      <c r="A100" s="2" t="s">
        <v>101</v>
      </c>
      <c r="B100" s="2" t="s">
        <v>101</v>
      </c>
      <c r="C100" s="3">
        <v>43.760142999999999</v>
      </c>
      <c r="D100" s="3">
        <v>37.935710999999998</v>
      </c>
      <c r="E100">
        <f t="shared" si="3"/>
        <v>40.847926999999999</v>
      </c>
      <c r="F100">
        <f t="shared" si="4"/>
        <v>4.1184953637599264</v>
      </c>
      <c r="G100">
        <f t="shared" si="5"/>
        <v>4.1184953637599264</v>
      </c>
    </row>
    <row r="101" spans="1:7" x14ac:dyDescent="0.25">
      <c r="A101" s="2" t="s">
        <v>102</v>
      </c>
      <c r="B101" s="2" t="s">
        <v>102</v>
      </c>
      <c r="C101" s="3">
        <v>140.087895</v>
      </c>
      <c r="D101" s="3">
        <v>123.827443</v>
      </c>
      <c r="E101">
        <f t="shared" si="3"/>
        <v>131.95766900000001</v>
      </c>
      <c r="F101">
        <f t="shared" si="4"/>
        <v>11.497875874358359</v>
      </c>
      <c r="G101">
        <f t="shared" si="5"/>
        <v>0</v>
      </c>
    </row>
    <row r="102" spans="1:7" x14ac:dyDescent="0.25">
      <c r="A102" s="2" t="s">
        <v>103</v>
      </c>
      <c r="B102" s="2" t="s">
        <v>103</v>
      </c>
      <c r="C102" s="3">
        <v>50.641025999999997</v>
      </c>
      <c r="D102" s="3">
        <v>35.797195000000002</v>
      </c>
      <c r="E102">
        <f t="shared" si="3"/>
        <v>43.219110499999999</v>
      </c>
      <c r="F102">
        <f t="shared" si="4"/>
        <v>10.496173558887085</v>
      </c>
      <c r="G102">
        <f t="shared" si="5"/>
        <v>0</v>
      </c>
    </row>
    <row r="103" spans="1:7" x14ac:dyDescent="0.25">
      <c r="A103" s="2" t="s">
        <v>104</v>
      </c>
      <c r="B103" s="2" t="s">
        <v>104</v>
      </c>
      <c r="C103" s="3">
        <v>56.314494000000003</v>
      </c>
      <c r="D103" s="3">
        <v>23.889341999999999</v>
      </c>
      <c r="E103">
        <f t="shared" si="3"/>
        <v>40.101917999999998</v>
      </c>
      <c r="F103">
        <f t="shared" si="4"/>
        <v>22.928044860204565</v>
      </c>
      <c r="G103">
        <f t="shared" si="5"/>
        <v>0</v>
      </c>
    </row>
    <row r="104" spans="1:7" x14ac:dyDescent="0.25">
      <c r="A104" s="2" t="s">
        <v>105</v>
      </c>
      <c r="B104" s="2" t="s">
        <v>105</v>
      </c>
      <c r="C104" s="3">
        <v>42.692031</v>
      </c>
      <c r="D104" s="3">
        <v>34.044420000000002</v>
      </c>
      <c r="E104">
        <f t="shared" si="3"/>
        <v>38.368225500000001</v>
      </c>
      <c r="F104">
        <f t="shared" si="4"/>
        <v>6.1147843791633791</v>
      </c>
      <c r="G104">
        <f t="shared" si="5"/>
        <v>6.1147843791633791</v>
      </c>
    </row>
    <row r="105" spans="1:7" x14ac:dyDescent="0.25">
      <c r="A105" s="2" t="s">
        <v>106</v>
      </c>
      <c r="B105" s="2" t="s">
        <v>106</v>
      </c>
      <c r="C105" s="3">
        <v>69.625095999999999</v>
      </c>
      <c r="D105" s="3">
        <v>38.503888000000003</v>
      </c>
      <c r="E105">
        <f t="shared" si="3"/>
        <v>54.064492000000001</v>
      </c>
      <c r="F105">
        <f t="shared" si="4"/>
        <v>22.00601721551703</v>
      </c>
      <c r="G105">
        <f t="shared" si="5"/>
        <v>0</v>
      </c>
    </row>
    <row r="106" spans="1:7" x14ac:dyDescent="0.25">
      <c r="A106" s="2" t="s">
        <v>107</v>
      </c>
      <c r="B106" s="2" t="s">
        <v>107</v>
      </c>
      <c r="C106" s="3">
        <v>61.728352999999998</v>
      </c>
      <c r="D106" s="3">
        <v>34.564621000000002</v>
      </c>
      <c r="E106">
        <f t="shared" si="3"/>
        <v>48.146487</v>
      </c>
      <c r="F106">
        <f t="shared" si="4"/>
        <v>19.20765909953403</v>
      </c>
      <c r="G106">
        <f t="shared" si="5"/>
        <v>0</v>
      </c>
    </row>
    <row r="107" spans="1:7" x14ac:dyDescent="0.25">
      <c r="A107" s="2" t="s">
        <v>108</v>
      </c>
      <c r="B107" s="2" t="s">
        <v>108</v>
      </c>
      <c r="C107" s="3">
        <v>52.115138999999999</v>
      </c>
      <c r="D107" s="3">
        <v>34.763812000000001</v>
      </c>
      <c r="E107">
        <f t="shared" si="3"/>
        <v>43.4394755</v>
      </c>
      <c r="F107">
        <f t="shared" si="4"/>
        <v>12.269240984285217</v>
      </c>
      <c r="G107">
        <f t="shared" si="5"/>
        <v>0</v>
      </c>
    </row>
    <row r="108" spans="1:7" x14ac:dyDescent="0.25">
      <c r="A108" s="2" t="s">
        <v>109</v>
      </c>
      <c r="B108" s="2" t="s">
        <v>109</v>
      </c>
      <c r="C108" s="3">
        <v>75.247476000000006</v>
      </c>
      <c r="D108" s="3">
        <v>86.514944999999997</v>
      </c>
      <c r="E108">
        <f t="shared" si="3"/>
        <v>80.881210500000009</v>
      </c>
      <c r="F108">
        <f t="shared" si="4"/>
        <v>7.9673037367092006</v>
      </c>
      <c r="G108">
        <f t="shared" si="5"/>
        <v>7.9673037367092006</v>
      </c>
    </row>
    <row r="109" spans="1:7" x14ac:dyDescent="0.25">
      <c r="A109" s="2" t="s">
        <v>110</v>
      </c>
      <c r="B109" s="2" t="s">
        <v>110</v>
      </c>
      <c r="C109" s="3">
        <v>9.7787170000000003</v>
      </c>
      <c r="D109" s="3">
        <v>26.290866999999999</v>
      </c>
      <c r="E109">
        <f t="shared" si="3"/>
        <v>18.034791999999999</v>
      </c>
      <c r="F109">
        <f t="shared" si="4"/>
        <v>11.67585323696945</v>
      </c>
      <c r="G109">
        <f t="shared" si="5"/>
        <v>0</v>
      </c>
    </row>
    <row r="110" spans="1:7" x14ac:dyDescent="0.25">
      <c r="A110" s="2" t="s">
        <v>111</v>
      </c>
      <c r="B110" s="2" t="s">
        <v>111</v>
      </c>
      <c r="C110" s="3">
        <v>189.88131200000001</v>
      </c>
      <c r="D110" s="3">
        <v>18.989568999999999</v>
      </c>
      <c r="E110">
        <f t="shared" si="3"/>
        <v>104.4354405</v>
      </c>
      <c r="F110">
        <f t="shared" si="4"/>
        <v>120.83871032408874</v>
      </c>
      <c r="G110">
        <f t="shared" si="5"/>
        <v>0</v>
      </c>
    </row>
    <row r="111" spans="1:7" x14ac:dyDescent="0.25">
      <c r="A111" s="2" t="s">
        <v>112</v>
      </c>
      <c r="B111" s="2" t="s">
        <v>112</v>
      </c>
      <c r="C111" s="3">
        <v>24.216657000000001</v>
      </c>
      <c r="D111" s="3">
        <v>30.657022000000001</v>
      </c>
      <c r="E111">
        <f t="shared" si="3"/>
        <v>27.436839500000001</v>
      </c>
      <c r="F111">
        <f t="shared" si="4"/>
        <v>4.554025764816517</v>
      </c>
      <c r="G111">
        <f t="shared" si="5"/>
        <v>4.554025764816517</v>
      </c>
    </row>
    <row r="112" spans="1:7" x14ac:dyDescent="0.25">
      <c r="A112" s="2" t="s">
        <v>113</v>
      </c>
      <c r="B112" s="2" t="s">
        <v>113</v>
      </c>
      <c r="C112" s="3">
        <v>83.522272999999998</v>
      </c>
      <c r="D112" s="3">
        <v>24.582443000000001</v>
      </c>
      <c r="E112">
        <f t="shared" si="3"/>
        <v>54.052357999999998</v>
      </c>
      <c r="F112">
        <f t="shared" si="4"/>
        <v>41.676753474982313</v>
      </c>
      <c r="G112">
        <f t="shared" si="5"/>
        <v>0</v>
      </c>
    </row>
    <row r="113" spans="1:7" x14ac:dyDescent="0.25">
      <c r="A113" s="2" t="s">
        <v>114</v>
      </c>
      <c r="B113" s="2" t="s">
        <v>114</v>
      </c>
      <c r="C113" s="3">
        <v>10.161989</v>
      </c>
      <c r="D113" s="3">
        <v>25.419407</v>
      </c>
      <c r="E113">
        <f t="shared" si="3"/>
        <v>17.790697999999999</v>
      </c>
      <c r="F113">
        <f t="shared" si="4"/>
        <v>10.788623731197696</v>
      </c>
      <c r="G113">
        <f t="shared" si="5"/>
        <v>0</v>
      </c>
    </row>
    <row r="114" spans="1:7" x14ac:dyDescent="0.25">
      <c r="A114" s="2" t="s">
        <v>115</v>
      </c>
      <c r="B114" s="2" t="s">
        <v>115</v>
      </c>
      <c r="C114" s="3">
        <v>31.264837</v>
      </c>
      <c r="D114" s="3">
        <v>28.712962000000001</v>
      </c>
      <c r="E114">
        <f t="shared" si="3"/>
        <v>29.988899500000002</v>
      </c>
      <c r="F114">
        <f t="shared" si="4"/>
        <v>1.8044481172404203</v>
      </c>
      <c r="G114">
        <f t="shared" si="5"/>
        <v>1.8044481172404203</v>
      </c>
    </row>
    <row r="115" spans="1:7" x14ac:dyDescent="0.25">
      <c r="A115" s="2" t="s">
        <v>116</v>
      </c>
      <c r="B115" s="2" t="s">
        <v>116</v>
      </c>
      <c r="C115" s="3">
        <v>68.681021000000001</v>
      </c>
      <c r="D115" s="3">
        <v>39.628824999999999</v>
      </c>
      <c r="E115">
        <f t="shared" si="3"/>
        <v>54.154922999999997</v>
      </c>
      <c r="F115">
        <f t="shared" si="4"/>
        <v>20.543004799960709</v>
      </c>
      <c r="G115">
        <f t="shared" si="5"/>
        <v>0</v>
      </c>
    </row>
    <row r="116" spans="1:7" x14ac:dyDescent="0.25">
      <c r="A116" s="2" t="s">
        <v>117</v>
      </c>
      <c r="B116" s="2" t="s">
        <v>117</v>
      </c>
      <c r="C116" s="3">
        <v>1229.569798</v>
      </c>
      <c r="D116" s="3">
        <v>19.591294999999999</v>
      </c>
      <c r="E116">
        <f t="shared" si="3"/>
        <v>624.58054649999997</v>
      </c>
      <c r="F116">
        <f t="shared" si="4"/>
        <v>855.5840045612473</v>
      </c>
      <c r="G116">
        <f t="shared" si="5"/>
        <v>0</v>
      </c>
    </row>
    <row r="117" spans="1:7" x14ac:dyDescent="0.25">
      <c r="A117" s="2" t="s">
        <v>118</v>
      </c>
      <c r="B117" s="2" t="s">
        <v>118</v>
      </c>
      <c r="C117" s="3">
        <v>34.711502000000003</v>
      </c>
      <c r="D117" s="3">
        <v>19.658919000000001</v>
      </c>
      <c r="E117">
        <f t="shared" si="3"/>
        <v>27.185210500000004</v>
      </c>
      <c r="F117">
        <f t="shared" si="4"/>
        <v>10.643783513673339</v>
      </c>
      <c r="G117">
        <f t="shared" si="5"/>
        <v>0</v>
      </c>
    </row>
    <row r="118" spans="1:7" x14ac:dyDescent="0.25">
      <c r="A118" s="2" t="s">
        <v>119</v>
      </c>
      <c r="B118" s="2" t="s">
        <v>119</v>
      </c>
      <c r="C118" s="3">
        <v>17.883648000000001</v>
      </c>
      <c r="D118" s="3">
        <v>16.599972000000001</v>
      </c>
      <c r="E118">
        <f t="shared" si="3"/>
        <v>17.241810000000001</v>
      </c>
      <c r="F118">
        <f t="shared" si="4"/>
        <v>0.9076960044464224</v>
      </c>
      <c r="G118">
        <f t="shared" si="5"/>
        <v>0.9076960044464224</v>
      </c>
    </row>
    <row r="119" spans="1:7" x14ac:dyDescent="0.25">
      <c r="A119" s="2" t="s">
        <v>120</v>
      </c>
      <c r="B119" s="2" t="s">
        <v>120</v>
      </c>
      <c r="C119" s="3">
        <v>2.2356950000000002</v>
      </c>
      <c r="D119" s="3">
        <v>58.835599000000002</v>
      </c>
      <c r="E119">
        <f t="shared" si="3"/>
        <v>30.535647000000001</v>
      </c>
      <c r="F119">
        <f t="shared" si="4"/>
        <v>40.022175932907594</v>
      </c>
      <c r="G119">
        <f t="shared" si="5"/>
        <v>0</v>
      </c>
    </row>
    <row r="120" spans="1:7" x14ac:dyDescent="0.25">
      <c r="A120" s="2" t="s">
        <v>121</v>
      </c>
      <c r="B120" s="2" t="s">
        <v>121</v>
      </c>
      <c r="C120" s="3">
        <v>36.090592999999998</v>
      </c>
      <c r="D120" s="3">
        <v>-45.609045999999999</v>
      </c>
      <c r="E120">
        <f t="shared" si="3"/>
        <v>-4.7592265000000005</v>
      </c>
      <c r="F120">
        <f t="shared" si="4"/>
        <v>57.770368757392923</v>
      </c>
      <c r="G120">
        <f t="shared" si="5"/>
        <v>0</v>
      </c>
    </row>
    <row r="121" spans="1:7" x14ac:dyDescent="0.25">
      <c r="A121" s="2" t="s">
        <v>122</v>
      </c>
      <c r="B121" s="2" t="s">
        <v>122</v>
      </c>
      <c r="C121" s="3">
        <v>41.457763999999997</v>
      </c>
      <c r="D121" s="3">
        <v>19.090243000000001</v>
      </c>
      <c r="E121">
        <f t="shared" si="3"/>
        <v>30.274003499999999</v>
      </c>
      <c r="F121">
        <f t="shared" si="4"/>
        <v>15.816225777432503</v>
      </c>
      <c r="G121">
        <f t="shared" si="5"/>
        <v>0</v>
      </c>
    </row>
    <row r="122" spans="1:7" x14ac:dyDescent="0.25">
      <c r="A122" s="2" t="s">
        <v>123</v>
      </c>
      <c r="B122" s="2" t="s">
        <v>123</v>
      </c>
      <c r="C122" s="3">
        <v>-86.878719000000004</v>
      </c>
      <c r="D122" s="3">
        <v>-76.069092999999995</v>
      </c>
      <c r="E122">
        <f t="shared" si="3"/>
        <v>-81.473905999999999</v>
      </c>
      <c r="F122">
        <f t="shared" si="4"/>
        <v>7.6435598466904207</v>
      </c>
      <c r="G122">
        <f t="shared" si="5"/>
        <v>7.6435598466904207</v>
      </c>
    </row>
    <row r="123" spans="1:7" x14ac:dyDescent="0.25">
      <c r="A123" s="2" t="s">
        <v>124</v>
      </c>
      <c r="B123" s="2" t="s">
        <v>124</v>
      </c>
      <c r="C123" s="3">
        <v>61.162219</v>
      </c>
      <c r="D123" s="3">
        <v>18.256916</v>
      </c>
      <c r="E123">
        <f t="shared" si="3"/>
        <v>39.709567499999999</v>
      </c>
      <c r="F123">
        <f t="shared" si="4"/>
        <v>30.33863070016352</v>
      </c>
      <c r="G123">
        <f t="shared" si="5"/>
        <v>0</v>
      </c>
    </row>
    <row r="124" spans="1:7" x14ac:dyDescent="0.25">
      <c r="A124" s="2" t="s">
        <v>125</v>
      </c>
      <c r="B124" s="2" t="s">
        <v>125</v>
      </c>
      <c r="C124" s="3">
        <v>176.64916099999999</v>
      </c>
      <c r="D124" s="3">
        <v>-137.98997</v>
      </c>
      <c r="E124">
        <f t="shared" si="3"/>
        <v>19.329595499999996</v>
      </c>
      <c r="F124">
        <f t="shared" si="4"/>
        <v>222.48346315674246</v>
      </c>
      <c r="G124">
        <f t="shared" si="5"/>
        <v>0</v>
      </c>
    </row>
    <row r="125" spans="1:7" x14ac:dyDescent="0.25">
      <c r="A125" s="2" t="s">
        <v>126</v>
      </c>
      <c r="B125" s="2" t="s">
        <v>126</v>
      </c>
      <c r="C125" s="3">
        <v>25.668725999999999</v>
      </c>
      <c r="D125" s="3">
        <v>20.306360999999999</v>
      </c>
      <c r="E125">
        <f t="shared" si="3"/>
        <v>22.987543500000001</v>
      </c>
      <c r="F125">
        <f t="shared" si="4"/>
        <v>3.7917646546974026</v>
      </c>
      <c r="G125">
        <f t="shared" si="5"/>
        <v>3.7917646546974026</v>
      </c>
    </row>
    <row r="126" spans="1:7" x14ac:dyDescent="0.25">
      <c r="A126" s="2" t="s">
        <v>127</v>
      </c>
      <c r="B126" s="2" t="s">
        <v>127</v>
      </c>
      <c r="C126" s="3">
        <v>19.311813999999998</v>
      </c>
      <c r="D126" s="3">
        <v>20.470548000000001</v>
      </c>
      <c r="E126">
        <f t="shared" si="3"/>
        <v>19.891181</v>
      </c>
      <c r="F126">
        <f t="shared" si="4"/>
        <v>0.81934866899141479</v>
      </c>
      <c r="G126">
        <f t="shared" si="5"/>
        <v>0.81934866899141479</v>
      </c>
    </row>
    <row r="127" spans="1:7" x14ac:dyDescent="0.25">
      <c r="A127" s="2" t="s">
        <v>128</v>
      </c>
      <c r="B127" s="2" t="s">
        <v>128</v>
      </c>
      <c r="C127" s="3">
        <v>-1797.2391050000001</v>
      </c>
      <c r="D127" s="3">
        <v>25.461188</v>
      </c>
      <c r="E127">
        <f t="shared" si="3"/>
        <v>-885.88895850000006</v>
      </c>
      <c r="F127">
        <f t="shared" si="4"/>
        <v>1288.843737251007</v>
      </c>
      <c r="G127">
        <f t="shared" si="5"/>
        <v>0</v>
      </c>
    </row>
    <row r="128" spans="1:7" x14ac:dyDescent="0.25">
      <c r="A128" s="2" t="s">
        <v>129</v>
      </c>
      <c r="B128" s="2" t="s">
        <v>129</v>
      </c>
      <c r="C128" s="3">
        <v>45.813442000000002</v>
      </c>
      <c r="D128" s="3">
        <v>56.444985000000003</v>
      </c>
      <c r="E128">
        <f t="shared" si="3"/>
        <v>51.129213500000006</v>
      </c>
      <c r="F128">
        <f t="shared" si="4"/>
        <v>7.5176361497763491</v>
      </c>
      <c r="G128">
        <f t="shared" si="5"/>
        <v>7.5176361497763491</v>
      </c>
    </row>
    <row r="129" spans="1:7" x14ac:dyDescent="0.25">
      <c r="A129" s="2" t="s">
        <v>130</v>
      </c>
      <c r="B129" s="2" t="s">
        <v>130</v>
      </c>
      <c r="C129" s="3">
        <v>58.590815999999997</v>
      </c>
      <c r="D129" s="3">
        <v>23.186139000000001</v>
      </c>
      <c r="E129">
        <f t="shared" si="3"/>
        <v>40.8884775</v>
      </c>
      <c r="F129">
        <f t="shared" si="4"/>
        <v>25.034887192419379</v>
      </c>
      <c r="G129">
        <f t="shared" si="5"/>
        <v>0</v>
      </c>
    </row>
    <row r="130" spans="1:7" x14ac:dyDescent="0.25">
      <c r="A130" s="2" t="s">
        <v>131</v>
      </c>
      <c r="B130" s="2" t="s">
        <v>131</v>
      </c>
      <c r="C130" s="3">
        <v>62.380611000000002</v>
      </c>
      <c r="D130" s="3">
        <v>23.914707</v>
      </c>
      <c r="E130">
        <f t="shared" si="3"/>
        <v>43.147659000000004</v>
      </c>
      <c r="F130">
        <f t="shared" si="4"/>
        <v>27.199501562870729</v>
      </c>
      <c r="G130">
        <f t="shared" si="5"/>
        <v>0</v>
      </c>
    </row>
    <row r="131" spans="1:7" x14ac:dyDescent="0.25">
      <c r="A131" s="2" t="s">
        <v>132</v>
      </c>
      <c r="B131" s="2" t="s">
        <v>132</v>
      </c>
      <c r="C131" s="3">
        <v>77.558638000000002</v>
      </c>
      <c r="D131" s="3">
        <v>18.105953</v>
      </c>
      <c r="E131">
        <f t="shared" ref="E131:E194" si="6">AVERAGE(C131:D131)</f>
        <v>47.832295500000001</v>
      </c>
      <c r="F131">
        <f t="shared" ref="F131:F194" si="7">STDEV(C131:D131)</f>
        <v>42.039396723247741</v>
      </c>
      <c r="G131">
        <f t="shared" ref="G131:G194" si="8">IF(F131&lt;10,F131,0)</f>
        <v>0</v>
      </c>
    </row>
    <row r="132" spans="1:7" x14ac:dyDescent="0.25">
      <c r="A132" s="2" t="s">
        <v>133</v>
      </c>
      <c r="B132" s="2" t="s">
        <v>133</v>
      </c>
      <c r="C132" s="3">
        <v>38.458595000000003</v>
      </c>
      <c r="D132" s="3">
        <v>12.583959</v>
      </c>
      <c r="E132">
        <f t="shared" si="6"/>
        <v>25.521277000000001</v>
      </c>
      <c r="F132">
        <f t="shared" si="7"/>
        <v>18.296130576333567</v>
      </c>
      <c r="G132">
        <f t="shared" si="8"/>
        <v>0</v>
      </c>
    </row>
    <row r="133" spans="1:7" x14ac:dyDescent="0.25">
      <c r="A133" s="2" t="s">
        <v>134</v>
      </c>
      <c r="B133" s="2" t="s">
        <v>134</v>
      </c>
      <c r="C133" s="3">
        <v>20.115762</v>
      </c>
      <c r="D133" s="3">
        <v>29.058083</v>
      </c>
      <c r="E133">
        <f t="shared" si="6"/>
        <v>24.5869225</v>
      </c>
      <c r="F133">
        <f t="shared" si="7"/>
        <v>6.3231758186468587</v>
      </c>
      <c r="G133">
        <f t="shared" si="8"/>
        <v>6.3231758186468587</v>
      </c>
    </row>
    <row r="134" spans="1:7" x14ac:dyDescent="0.25">
      <c r="A134" s="2" t="s">
        <v>135</v>
      </c>
      <c r="B134" s="2" t="s">
        <v>135</v>
      </c>
      <c r="C134" s="3">
        <v>26.638324999999998</v>
      </c>
      <c r="D134" s="3">
        <v>32.154615</v>
      </c>
      <c r="E134">
        <f t="shared" si="6"/>
        <v>29.396470000000001</v>
      </c>
      <c r="F134">
        <f t="shared" si="7"/>
        <v>3.9006060659915414</v>
      </c>
      <c r="G134">
        <f t="shared" si="8"/>
        <v>3.9006060659915414</v>
      </c>
    </row>
    <row r="135" spans="1:7" x14ac:dyDescent="0.25">
      <c r="A135" s="2" t="s">
        <v>136</v>
      </c>
      <c r="B135" s="2" t="s">
        <v>136</v>
      </c>
      <c r="C135" s="3">
        <v>32.678865999999999</v>
      </c>
      <c r="D135" s="3">
        <v>21.027743000000001</v>
      </c>
      <c r="E135">
        <f t="shared" si="6"/>
        <v>26.8533045</v>
      </c>
      <c r="F135">
        <f t="shared" si="7"/>
        <v>8.2385880817385413</v>
      </c>
      <c r="G135">
        <f t="shared" si="8"/>
        <v>8.2385880817385413</v>
      </c>
    </row>
    <row r="136" spans="1:7" x14ac:dyDescent="0.25">
      <c r="A136" s="2" t="s">
        <v>137</v>
      </c>
      <c r="B136" s="2" t="s">
        <v>137</v>
      </c>
      <c r="C136" s="3">
        <v>30.698229999999999</v>
      </c>
      <c r="D136" s="3">
        <v>33.453736999999997</v>
      </c>
      <c r="E136">
        <f t="shared" si="6"/>
        <v>32.0759835</v>
      </c>
      <c r="F136">
        <f t="shared" si="7"/>
        <v>1.9484376853069985</v>
      </c>
      <c r="G136">
        <f t="shared" si="8"/>
        <v>1.9484376853069985</v>
      </c>
    </row>
    <row r="137" spans="1:7" x14ac:dyDescent="0.25">
      <c r="A137" s="2" t="s">
        <v>138</v>
      </c>
      <c r="B137" s="2" t="s">
        <v>138</v>
      </c>
      <c r="C137" s="3">
        <v>80.641188</v>
      </c>
      <c r="D137" s="3">
        <v>11.031495</v>
      </c>
      <c r="E137">
        <f t="shared" si="6"/>
        <v>45.836341500000003</v>
      </c>
      <c r="F137">
        <f t="shared" si="7"/>
        <v>49.221485956613748</v>
      </c>
      <c r="G137">
        <f t="shared" si="8"/>
        <v>0</v>
      </c>
    </row>
    <row r="138" spans="1:7" x14ac:dyDescent="0.25">
      <c r="A138" s="2" t="s">
        <v>139</v>
      </c>
      <c r="B138" s="2" t="s">
        <v>139</v>
      </c>
      <c r="C138" s="3">
        <v>64.629019</v>
      </c>
      <c r="D138" s="3">
        <v>18.900144000000001</v>
      </c>
      <c r="E138">
        <f t="shared" si="6"/>
        <v>41.764581499999998</v>
      </c>
      <c r="F138">
        <f t="shared" si="7"/>
        <v>32.335197608531992</v>
      </c>
      <c r="G138">
        <f t="shared" si="8"/>
        <v>0</v>
      </c>
    </row>
    <row r="139" spans="1:7" x14ac:dyDescent="0.25">
      <c r="A139" s="2" t="s">
        <v>140</v>
      </c>
      <c r="B139" s="2" t="s">
        <v>140</v>
      </c>
      <c r="C139" s="3">
        <v>20.532121</v>
      </c>
      <c r="D139" s="3">
        <v>9.9244190000000003</v>
      </c>
      <c r="E139">
        <f t="shared" si="6"/>
        <v>15.22827</v>
      </c>
      <c r="F139">
        <f t="shared" si="7"/>
        <v>7.5007780170061045</v>
      </c>
      <c r="G139">
        <f t="shared" si="8"/>
        <v>7.5007780170061045</v>
      </c>
    </row>
    <row r="140" spans="1:7" x14ac:dyDescent="0.25">
      <c r="A140" s="2" t="s">
        <v>141</v>
      </c>
      <c r="B140" s="2" t="s">
        <v>141</v>
      </c>
      <c r="C140" s="3">
        <v>100.201398</v>
      </c>
      <c r="D140" s="3">
        <v>23.479164999999998</v>
      </c>
      <c r="E140">
        <f t="shared" si="6"/>
        <v>61.840281499999996</v>
      </c>
      <c r="F140">
        <f t="shared" si="7"/>
        <v>54.250811222074312</v>
      </c>
      <c r="G140">
        <f t="shared" si="8"/>
        <v>0</v>
      </c>
    </row>
    <row r="141" spans="1:7" x14ac:dyDescent="0.25">
      <c r="A141" s="2" t="s">
        <v>142</v>
      </c>
      <c r="B141" s="2" t="s">
        <v>142</v>
      </c>
      <c r="C141" s="3">
        <v>51.160493000000002</v>
      </c>
      <c r="D141" s="3">
        <v>44.574171</v>
      </c>
      <c r="E141">
        <f t="shared" si="6"/>
        <v>47.867332000000005</v>
      </c>
      <c r="F141">
        <f t="shared" si="7"/>
        <v>4.6572329492781464</v>
      </c>
      <c r="G141">
        <f t="shared" si="8"/>
        <v>4.6572329492781464</v>
      </c>
    </row>
    <row r="142" spans="1:7" x14ac:dyDescent="0.25">
      <c r="A142" s="2" t="s">
        <v>143</v>
      </c>
      <c r="B142" s="2" t="s">
        <v>143</v>
      </c>
      <c r="C142" s="3">
        <v>909.10413300000005</v>
      </c>
      <c r="D142" s="3">
        <v>30.032050000000002</v>
      </c>
      <c r="E142">
        <f t="shared" si="6"/>
        <v>469.56809150000004</v>
      </c>
      <c r="F142">
        <f t="shared" si="7"/>
        <v>621.59783104108362</v>
      </c>
      <c r="G142">
        <f t="shared" si="8"/>
        <v>0</v>
      </c>
    </row>
    <row r="143" spans="1:7" x14ac:dyDescent="0.25">
      <c r="A143" s="2" t="s">
        <v>144</v>
      </c>
      <c r="B143" s="2" t="s">
        <v>144</v>
      </c>
      <c r="C143" s="3">
        <v>51.154752999999999</v>
      </c>
      <c r="D143" s="3">
        <v>37.317956000000002</v>
      </c>
      <c r="E143">
        <f t="shared" si="6"/>
        <v>44.236354500000004</v>
      </c>
      <c r="F143">
        <f t="shared" si="7"/>
        <v>9.7840929886016603</v>
      </c>
      <c r="G143">
        <f t="shared" si="8"/>
        <v>9.7840929886016603</v>
      </c>
    </row>
    <row r="144" spans="1:7" x14ac:dyDescent="0.25">
      <c r="A144" s="2" t="s">
        <v>145</v>
      </c>
      <c r="B144" s="2" t="s">
        <v>145</v>
      </c>
      <c r="C144" s="3">
        <v>41.384228</v>
      </c>
      <c r="D144" s="3">
        <v>43.318128000000002</v>
      </c>
      <c r="E144">
        <f t="shared" si="6"/>
        <v>42.351178000000004</v>
      </c>
      <c r="F144">
        <f t="shared" si="7"/>
        <v>1.3674738041366652</v>
      </c>
      <c r="G144">
        <f t="shared" si="8"/>
        <v>1.3674738041366652</v>
      </c>
    </row>
    <row r="145" spans="1:7" x14ac:dyDescent="0.25">
      <c r="A145" s="2" t="s">
        <v>146</v>
      </c>
      <c r="B145" s="2" t="s">
        <v>146</v>
      </c>
      <c r="C145" s="3">
        <v>24.860243000000001</v>
      </c>
      <c r="D145" s="3">
        <v>29.043067000000001</v>
      </c>
      <c r="E145">
        <f t="shared" si="6"/>
        <v>26.951655000000002</v>
      </c>
      <c r="F145">
        <f t="shared" si="7"/>
        <v>2.9577032149098397</v>
      </c>
      <c r="G145">
        <f t="shared" si="8"/>
        <v>2.9577032149098397</v>
      </c>
    </row>
    <row r="146" spans="1:7" x14ac:dyDescent="0.25">
      <c r="A146" s="2" t="s">
        <v>147</v>
      </c>
      <c r="B146" s="2" t="s">
        <v>147</v>
      </c>
      <c r="C146" s="3">
        <v>62.210771999999999</v>
      </c>
      <c r="D146" s="3">
        <v>3.3866649999999998</v>
      </c>
      <c r="E146">
        <f t="shared" si="6"/>
        <v>32.7987185</v>
      </c>
      <c r="F146">
        <f t="shared" si="7"/>
        <v>41.594924956943053</v>
      </c>
      <c r="G146">
        <f t="shared" si="8"/>
        <v>0</v>
      </c>
    </row>
    <row r="147" spans="1:7" x14ac:dyDescent="0.25">
      <c r="A147" s="2" t="s">
        <v>148</v>
      </c>
      <c r="B147" s="2" t="s">
        <v>148</v>
      </c>
      <c r="C147" s="3">
        <v>23.619147000000002</v>
      </c>
      <c r="D147" s="3">
        <v>27.977934000000001</v>
      </c>
      <c r="E147">
        <f t="shared" si="6"/>
        <v>25.798540500000001</v>
      </c>
      <c r="F147">
        <f t="shared" si="7"/>
        <v>3.0821278454477676</v>
      </c>
      <c r="G147">
        <f t="shared" si="8"/>
        <v>3.0821278454477676</v>
      </c>
    </row>
    <row r="148" spans="1:7" x14ac:dyDescent="0.25">
      <c r="A148" s="2" t="s">
        <v>149</v>
      </c>
      <c r="B148" s="2" t="s">
        <v>149</v>
      </c>
      <c r="C148" s="3">
        <v>184.926513</v>
      </c>
      <c r="D148" s="3">
        <v>10.9229</v>
      </c>
      <c r="E148">
        <f t="shared" si="6"/>
        <v>97.924706499999999</v>
      </c>
      <c r="F148">
        <f t="shared" si="7"/>
        <v>123.03913470325969</v>
      </c>
      <c r="G148">
        <f t="shared" si="8"/>
        <v>0</v>
      </c>
    </row>
    <row r="149" spans="1:7" x14ac:dyDescent="0.25">
      <c r="A149" s="2" t="s">
        <v>150</v>
      </c>
      <c r="B149" s="2" t="s">
        <v>150</v>
      </c>
      <c r="C149" s="3">
        <v>38.308191000000001</v>
      </c>
      <c r="D149" s="3">
        <v>31.339452999999999</v>
      </c>
      <c r="E149">
        <f t="shared" si="6"/>
        <v>34.823822</v>
      </c>
      <c r="F149">
        <f t="shared" si="7"/>
        <v>4.9276418961123802</v>
      </c>
      <c r="G149">
        <f t="shared" si="8"/>
        <v>4.9276418961123802</v>
      </c>
    </row>
    <row r="150" spans="1:7" x14ac:dyDescent="0.25">
      <c r="A150" s="2" t="s">
        <v>151</v>
      </c>
      <c r="B150" s="2" t="s">
        <v>151</v>
      </c>
      <c r="C150" s="3">
        <v>17.534139</v>
      </c>
      <c r="D150" s="3">
        <v>26.977820999999999</v>
      </c>
      <c r="E150">
        <f t="shared" si="6"/>
        <v>22.255980000000001</v>
      </c>
      <c r="F150">
        <f t="shared" si="7"/>
        <v>6.6776915815693316</v>
      </c>
      <c r="G150">
        <f t="shared" si="8"/>
        <v>6.6776915815693316</v>
      </c>
    </row>
    <row r="151" spans="1:7" x14ac:dyDescent="0.25">
      <c r="A151" s="2" t="s">
        <v>152</v>
      </c>
      <c r="B151" s="2" t="s">
        <v>152</v>
      </c>
      <c r="C151" s="3">
        <v>72.610795999999993</v>
      </c>
      <c r="D151" s="3">
        <v>24.482386999999999</v>
      </c>
      <c r="E151">
        <f t="shared" si="6"/>
        <v>48.546591499999998</v>
      </c>
      <c r="F151">
        <f t="shared" si="7"/>
        <v>34.03192437161966</v>
      </c>
      <c r="G151">
        <f t="shared" si="8"/>
        <v>0</v>
      </c>
    </row>
    <row r="152" spans="1:7" x14ac:dyDescent="0.25">
      <c r="A152" s="2" t="s">
        <v>153</v>
      </c>
      <c r="B152" s="2" t="s">
        <v>153</v>
      </c>
      <c r="C152" s="3">
        <v>119.20227800000001</v>
      </c>
      <c r="D152" s="3">
        <v>18.028656000000002</v>
      </c>
      <c r="E152">
        <f t="shared" si="6"/>
        <v>68.61546700000001</v>
      </c>
      <c r="F152">
        <f t="shared" si="7"/>
        <v>71.540554193404475</v>
      </c>
      <c r="G152">
        <f t="shared" si="8"/>
        <v>0</v>
      </c>
    </row>
    <row r="153" spans="1:7" x14ac:dyDescent="0.25">
      <c r="A153" s="2" t="s">
        <v>154</v>
      </c>
      <c r="B153" s="2" t="s">
        <v>154</v>
      </c>
      <c r="C153" s="3">
        <v>49.334946000000002</v>
      </c>
      <c r="D153" s="3">
        <v>30.340802</v>
      </c>
      <c r="E153">
        <f t="shared" si="6"/>
        <v>39.837873999999999</v>
      </c>
      <c r="F153">
        <f t="shared" si="7"/>
        <v>13.430888025233788</v>
      </c>
      <c r="G153">
        <f t="shared" si="8"/>
        <v>0</v>
      </c>
    </row>
    <row r="154" spans="1:7" x14ac:dyDescent="0.25">
      <c r="A154" s="2" t="s">
        <v>155</v>
      </c>
      <c r="B154" s="2" t="s">
        <v>155</v>
      </c>
      <c r="C154" s="3">
        <v>15.550423</v>
      </c>
      <c r="D154" s="3">
        <v>21.777267999999999</v>
      </c>
      <c r="E154">
        <f t="shared" si="6"/>
        <v>18.663845500000001</v>
      </c>
      <c r="F154">
        <f t="shared" si="7"/>
        <v>4.4030443248975422</v>
      </c>
      <c r="G154">
        <f t="shared" si="8"/>
        <v>4.4030443248975422</v>
      </c>
    </row>
    <row r="155" spans="1:7" x14ac:dyDescent="0.25">
      <c r="A155" s="2" t="s">
        <v>156</v>
      </c>
      <c r="B155" s="2" t="s">
        <v>156</v>
      </c>
      <c r="C155" s="3">
        <v>24.318171</v>
      </c>
      <c r="D155" s="3">
        <v>9.4090419999999995</v>
      </c>
      <c r="E155">
        <f t="shared" si="6"/>
        <v>16.863606499999999</v>
      </c>
      <c r="F155">
        <f t="shared" si="7"/>
        <v>10.542346217485008</v>
      </c>
      <c r="G155">
        <f t="shared" si="8"/>
        <v>0</v>
      </c>
    </row>
    <row r="156" spans="1:7" x14ac:dyDescent="0.25">
      <c r="A156" s="2" t="s">
        <v>157</v>
      </c>
      <c r="B156" s="2" t="s">
        <v>157</v>
      </c>
      <c r="C156" s="3">
        <v>52.270671999999998</v>
      </c>
      <c r="D156" s="3">
        <v>15.435682</v>
      </c>
      <c r="E156">
        <f t="shared" si="6"/>
        <v>33.853177000000002</v>
      </c>
      <c r="F156">
        <f t="shared" si="7"/>
        <v>26.046271213938656</v>
      </c>
      <c r="G156">
        <f t="shared" si="8"/>
        <v>0</v>
      </c>
    </row>
    <row r="157" spans="1:7" x14ac:dyDescent="0.25">
      <c r="A157" s="2" t="s">
        <v>158</v>
      </c>
      <c r="B157" s="2" t="s">
        <v>158</v>
      </c>
      <c r="C157" s="3">
        <v>357.74433399999998</v>
      </c>
      <c r="D157" s="3">
        <v>13.470378999999999</v>
      </c>
      <c r="E157">
        <f t="shared" si="6"/>
        <v>185.60735649999998</v>
      </c>
      <c r="F157">
        <f t="shared" si="7"/>
        <v>243.43844816641229</v>
      </c>
      <c r="G157">
        <f t="shared" si="8"/>
        <v>0</v>
      </c>
    </row>
    <row r="158" spans="1:7" x14ac:dyDescent="0.25">
      <c r="A158" s="2" t="s">
        <v>159</v>
      </c>
      <c r="B158" s="2" t="s">
        <v>159</v>
      </c>
      <c r="C158" s="3">
        <v>43.325875000000003</v>
      </c>
      <c r="D158" s="3">
        <v>23.936446</v>
      </c>
      <c r="E158">
        <f t="shared" si="6"/>
        <v>33.6311605</v>
      </c>
      <c r="F158">
        <f t="shared" si="7"/>
        <v>13.710396729235105</v>
      </c>
      <c r="G158">
        <f t="shared" si="8"/>
        <v>0</v>
      </c>
    </row>
    <row r="159" spans="1:7" x14ac:dyDescent="0.25">
      <c r="A159" s="2" t="s">
        <v>160</v>
      </c>
      <c r="B159" s="2" t="s">
        <v>160</v>
      </c>
      <c r="C159" s="3">
        <v>21.881663</v>
      </c>
      <c r="D159" s="3">
        <v>4.6904579999999996</v>
      </c>
      <c r="E159">
        <f t="shared" si="6"/>
        <v>13.2860605</v>
      </c>
      <c r="F159">
        <f t="shared" si="7"/>
        <v>12.156017632268082</v>
      </c>
      <c r="G159">
        <f t="shared" si="8"/>
        <v>0</v>
      </c>
    </row>
    <row r="160" spans="1:7" x14ac:dyDescent="0.25">
      <c r="A160" s="2" t="s">
        <v>161</v>
      </c>
      <c r="B160" s="2" t="s">
        <v>161</v>
      </c>
      <c r="C160" s="3">
        <v>45.478042000000002</v>
      </c>
      <c r="D160" s="3">
        <v>9.9907609999999991</v>
      </c>
      <c r="E160">
        <f t="shared" si="6"/>
        <v>27.734401500000001</v>
      </c>
      <c r="F160">
        <f t="shared" si="7"/>
        <v>25.09329704097253</v>
      </c>
      <c r="G160">
        <f t="shared" si="8"/>
        <v>0</v>
      </c>
    </row>
    <row r="161" spans="1:7" x14ac:dyDescent="0.25">
      <c r="A161" s="2" t="s">
        <v>162</v>
      </c>
      <c r="B161" s="2" t="s">
        <v>162</v>
      </c>
      <c r="C161" s="3">
        <v>66.106131000000005</v>
      </c>
      <c r="D161" s="3">
        <v>35.675165</v>
      </c>
      <c r="E161">
        <f t="shared" si="6"/>
        <v>50.890647999999999</v>
      </c>
      <c r="F161">
        <f t="shared" si="7"/>
        <v>21.517942416657263</v>
      </c>
      <c r="G161">
        <f t="shared" si="8"/>
        <v>0</v>
      </c>
    </row>
    <row r="162" spans="1:7" x14ac:dyDescent="0.25">
      <c r="A162" s="2" t="s">
        <v>163</v>
      </c>
      <c r="B162" s="2" t="s">
        <v>163</v>
      </c>
      <c r="C162" s="3">
        <v>21.959873999999999</v>
      </c>
      <c r="D162" s="3">
        <v>125.768252</v>
      </c>
      <c r="E162">
        <f t="shared" si="6"/>
        <v>73.864063000000002</v>
      </c>
      <c r="F162">
        <f t="shared" si="7"/>
        <v>73.403608027776428</v>
      </c>
      <c r="G162">
        <f t="shared" si="8"/>
        <v>0</v>
      </c>
    </row>
    <row r="163" spans="1:7" x14ac:dyDescent="0.25">
      <c r="A163" s="2" t="s">
        <v>164</v>
      </c>
      <c r="B163" s="2" t="s">
        <v>164</v>
      </c>
      <c r="C163" s="3">
        <v>19.550871000000001</v>
      </c>
      <c r="D163" s="3">
        <v>44.993904000000001</v>
      </c>
      <c r="E163">
        <f t="shared" si="6"/>
        <v>32.272387500000001</v>
      </c>
      <c r="F163">
        <f t="shared" si="7"/>
        <v>17.990941168253109</v>
      </c>
      <c r="G163">
        <f t="shared" si="8"/>
        <v>0</v>
      </c>
    </row>
    <row r="164" spans="1:7" x14ac:dyDescent="0.25">
      <c r="A164" s="2" t="s">
        <v>165</v>
      </c>
      <c r="B164" s="2" t="s">
        <v>165</v>
      </c>
      <c r="C164" s="3">
        <v>26.208490999999999</v>
      </c>
      <c r="D164" s="3">
        <v>23.642620999999998</v>
      </c>
      <c r="E164">
        <f t="shared" si="6"/>
        <v>24.925556</v>
      </c>
      <c r="F164">
        <f t="shared" si="7"/>
        <v>1.8143440766431269</v>
      </c>
      <c r="G164">
        <f t="shared" si="8"/>
        <v>1.8143440766431269</v>
      </c>
    </row>
    <row r="165" spans="1:7" x14ac:dyDescent="0.25">
      <c r="A165" s="2" t="s">
        <v>166</v>
      </c>
      <c r="B165" s="2" t="s">
        <v>166</v>
      </c>
      <c r="C165" s="3">
        <v>73.399253000000002</v>
      </c>
      <c r="D165" s="3">
        <v>7.8680380000000003</v>
      </c>
      <c r="E165">
        <f t="shared" si="6"/>
        <v>40.6336455</v>
      </c>
      <c r="F165">
        <f t="shared" si="7"/>
        <v>46.337566505893605</v>
      </c>
      <c r="G165">
        <f t="shared" si="8"/>
        <v>0</v>
      </c>
    </row>
    <row r="166" spans="1:7" x14ac:dyDescent="0.25">
      <c r="A166" s="2" t="s">
        <v>167</v>
      </c>
      <c r="B166" s="2" t="s">
        <v>167</v>
      </c>
      <c r="C166" s="3">
        <v>148.829376</v>
      </c>
      <c r="D166" s="3">
        <v>29.723016000000001</v>
      </c>
      <c r="E166">
        <f t="shared" si="6"/>
        <v>89.276195999999999</v>
      </c>
      <c r="F166">
        <f t="shared" si="7"/>
        <v>84.220914838446163</v>
      </c>
      <c r="G166">
        <f t="shared" si="8"/>
        <v>0</v>
      </c>
    </row>
    <row r="167" spans="1:7" x14ac:dyDescent="0.25">
      <c r="A167" s="2" t="s">
        <v>168</v>
      </c>
      <c r="B167" s="2" t="s">
        <v>168</v>
      </c>
      <c r="C167" s="3">
        <v>39.421697000000002</v>
      </c>
      <c r="D167" s="3">
        <v>19.933748000000001</v>
      </c>
      <c r="E167">
        <f t="shared" si="6"/>
        <v>29.677722500000002</v>
      </c>
      <c r="F167">
        <f t="shared" si="7"/>
        <v>13.780060889317603</v>
      </c>
      <c r="G167">
        <f t="shared" si="8"/>
        <v>0</v>
      </c>
    </row>
    <row r="168" spans="1:7" x14ac:dyDescent="0.25">
      <c r="A168" s="2" t="s">
        <v>169</v>
      </c>
      <c r="B168" s="2" t="s">
        <v>169</v>
      </c>
      <c r="C168" s="3">
        <v>4.0975390000000003</v>
      </c>
      <c r="D168" s="3">
        <v>21.37227</v>
      </c>
      <c r="E168">
        <f t="shared" si="6"/>
        <v>12.734904500000001</v>
      </c>
      <c r="F168">
        <f t="shared" si="7"/>
        <v>12.21507943327347</v>
      </c>
      <c r="G168">
        <f t="shared" si="8"/>
        <v>0</v>
      </c>
    </row>
    <row r="169" spans="1:7" x14ac:dyDescent="0.25">
      <c r="A169" s="2" t="s">
        <v>170</v>
      </c>
      <c r="B169" s="2" t="s">
        <v>170</v>
      </c>
      <c r="C169" s="3">
        <v>-76.622202000000001</v>
      </c>
      <c r="D169" s="3">
        <v>23.914294999999999</v>
      </c>
      <c r="E169">
        <f t="shared" si="6"/>
        <v>-26.353953500000003</v>
      </c>
      <c r="F169">
        <f t="shared" si="7"/>
        <v>71.090038785440996</v>
      </c>
      <c r="G169">
        <f t="shared" si="8"/>
        <v>0</v>
      </c>
    </row>
    <row r="170" spans="1:7" x14ac:dyDescent="0.25">
      <c r="A170" s="2" t="s">
        <v>171</v>
      </c>
      <c r="B170" s="2" t="s">
        <v>171</v>
      </c>
      <c r="C170" s="3">
        <v>103.89845699999999</v>
      </c>
      <c r="D170" s="3">
        <v>25.151126999999999</v>
      </c>
      <c r="E170">
        <f t="shared" si="6"/>
        <v>64.524791999999991</v>
      </c>
      <c r="F170">
        <f t="shared" si="7"/>
        <v>55.68277104333486</v>
      </c>
      <c r="G170">
        <f t="shared" si="8"/>
        <v>0</v>
      </c>
    </row>
    <row r="171" spans="1:7" x14ac:dyDescent="0.25">
      <c r="A171" s="2" t="s">
        <v>172</v>
      </c>
      <c r="B171" s="2" t="s">
        <v>172</v>
      </c>
      <c r="C171" s="3">
        <v>45.331912000000003</v>
      </c>
      <c r="D171" s="3">
        <v>78.358620000000002</v>
      </c>
      <c r="E171">
        <f t="shared" si="6"/>
        <v>61.845266000000002</v>
      </c>
      <c r="F171">
        <f t="shared" si="7"/>
        <v>23.353409187068014</v>
      </c>
      <c r="G171">
        <f t="shared" si="8"/>
        <v>0</v>
      </c>
    </row>
    <row r="172" spans="1:7" x14ac:dyDescent="0.25">
      <c r="A172" s="2" t="s">
        <v>173</v>
      </c>
      <c r="B172" s="2" t="s">
        <v>173</v>
      </c>
      <c r="C172" s="3">
        <v>19.384395999999999</v>
      </c>
      <c r="D172" s="3">
        <v>23.007104000000002</v>
      </c>
      <c r="E172">
        <f t="shared" si="6"/>
        <v>21.19575</v>
      </c>
      <c r="F172">
        <f t="shared" si="7"/>
        <v>2.5616413930587574</v>
      </c>
      <c r="G172">
        <f t="shared" si="8"/>
        <v>2.5616413930587574</v>
      </c>
    </row>
    <row r="173" spans="1:7" x14ac:dyDescent="0.25">
      <c r="A173" s="2" t="s">
        <v>174</v>
      </c>
      <c r="B173" s="2" t="s">
        <v>174</v>
      </c>
      <c r="C173" s="3">
        <v>26.938127999999999</v>
      </c>
      <c r="D173" s="3">
        <v>45.898358999999999</v>
      </c>
      <c r="E173">
        <f t="shared" si="6"/>
        <v>36.418243500000003</v>
      </c>
      <c r="F173">
        <f t="shared" si="7"/>
        <v>13.406907912963366</v>
      </c>
      <c r="G173">
        <f t="shared" si="8"/>
        <v>0</v>
      </c>
    </row>
    <row r="174" spans="1:7" x14ac:dyDescent="0.25">
      <c r="A174" s="2" t="s">
        <v>175</v>
      </c>
      <c r="B174" s="2" t="s">
        <v>175</v>
      </c>
      <c r="C174" s="3">
        <v>26.000917999999999</v>
      </c>
      <c r="D174" s="3">
        <v>11.5403</v>
      </c>
      <c r="E174">
        <f t="shared" si="6"/>
        <v>18.770609</v>
      </c>
      <c r="F174">
        <f t="shared" si="7"/>
        <v>10.225201047948245</v>
      </c>
      <c r="G174">
        <f t="shared" si="8"/>
        <v>0</v>
      </c>
    </row>
    <row r="175" spans="1:7" x14ac:dyDescent="0.25">
      <c r="A175" s="2" t="s">
        <v>176</v>
      </c>
      <c r="B175" s="2" t="s">
        <v>176</v>
      </c>
      <c r="C175" s="3">
        <v>-686.83089399999994</v>
      </c>
      <c r="D175" s="3">
        <v>27.236747000000001</v>
      </c>
      <c r="E175">
        <f t="shared" si="6"/>
        <v>-329.79707349999995</v>
      </c>
      <c r="F175">
        <f t="shared" si="7"/>
        <v>504.92207117698115</v>
      </c>
      <c r="G175">
        <f t="shared" si="8"/>
        <v>0</v>
      </c>
    </row>
    <row r="176" spans="1:7" x14ac:dyDescent="0.25">
      <c r="A176" s="2" t="s">
        <v>177</v>
      </c>
      <c r="B176" s="2" t="s">
        <v>177</v>
      </c>
      <c r="C176" s="3">
        <v>55.780614999999997</v>
      </c>
      <c r="D176" s="3">
        <v>29.089255999999999</v>
      </c>
      <c r="E176">
        <f t="shared" si="6"/>
        <v>42.434935499999995</v>
      </c>
      <c r="F176">
        <f t="shared" si="7"/>
        <v>18.873640947984601</v>
      </c>
      <c r="G176">
        <f t="shared" si="8"/>
        <v>0</v>
      </c>
    </row>
    <row r="177" spans="1:7" x14ac:dyDescent="0.25">
      <c r="A177" s="2" t="s">
        <v>178</v>
      </c>
      <c r="B177" s="2" t="s">
        <v>178</v>
      </c>
      <c r="C177" s="3">
        <v>96.220500000000001</v>
      </c>
      <c r="D177" s="3">
        <v>29.076796999999999</v>
      </c>
      <c r="E177">
        <f t="shared" si="6"/>
        <v>62.6486485</v>
      </c>
      <c r="F177">
        <f t="shared" si="7"/>
        <v>47.477767705275539</v>
      </c>
      <c r="G177">
        <f t="shared" si="8"/>
        <v>0</v>
      </c>
    </row>
    <row r="178" spans="1:7" x14ac:dyDescent="0.25">
      <c r="A178" s="2" t="s">
        <v>179</v>
      </c>
      <c r="B178" s="2" t="s">
        <v>179</v>
      </c>
      <c r="C178" s="3">
        <v>16.005216999999998</v>
      </c>
      <c r="D178" s="3">
        <v>29.435123999999998</v>
      </c>
      <c r="E178">
        <f t="shared" si="6"/>
        <v>22.720170499999998</v>
      </c>
      <c r="F178">
        <f t="shared" si="7"/>
        <v>9.4963783104046904</v>
      </c>
      <c r="G178">
        <f t="shared" si="8"/>
        <v>9.4963783104046904</v>
      </c>
    </row>
    <row r="179" spans="1:7" x14ac:dyDescent="0.25">
      <c r="A179" s="2" t="s">
        <v>180</v>
      </c>
      <c r="B179" s="2" t="s">
        <v>180</v>
      </c>
      <c r="C179" s="3">
        <v>71.434392000000003</v>
      </c>
      <c r="D179" s="3">
        <v>30.072683999999999</v>
      </c>
      <c r="E179">
        <f t="shared" si="6"/>
        <v>50.753537999999999</v>
      </c>
      <c r="F179">
        <f t="shared" si="7"/>
        <v>29.247144208257872</v>
      </c>
      <c r="G179">
        <f t="shared" si="8"/>
        <v>0</v>
      </c>
    </row>
    <row r="180" spans="1:7" x14ac:dyDescent="0.25">
      <c r="A180" s="2" t="s">
        <v>181</v>
      </c>
      <c r="B180" s="2" t="s">
        <v>181</v>
      </c>
      <c r="C180" s="3">
        <v>41.830240000000003</v>
      </c>
      <c r="D180" s="3">
        <v>28.956858</v>
      </c>
      <c r="E180">
        <f t="shared" si="6"/>
        <v>35.393549</v>
      </c>
      <c r="F180">
        <f t="shared" si="7"/>
        <v>9.1028557090048636</v>
      </c>
      <c r="G180">
        <f t="shared" si="8"/>
        <v>9.1028557090048636</v>
      </c>
    </row>
    <row r="181" spans="1:7" x14ac:dyDescent="0.25">
      <c r="A181" s="2" t="s">
        <v>182</v>
      </c>
      <c r="B181" s="2" t="s">
        <v>182</v>
      </c>
      <c r="C181" s="3">
        <v>25.164234</v>
      </c>
      <c r="D181" s="3">
        <v>22.813041999999999</v>
      </c>
      <c r="E181">
        <f t="shared" si="6"/>
        <v>23.988638000000002</v>
      </c>
      <c r="F181">
        <f t="shared" si="7"/>
        <v>1.6625438070715617</v>
      </c>
      <c r="G181">
        <f t="shared" si="8"/>
        <v>1.6625438070715617</v>
      </c>
    </row>
    <row r="182" spans="1:7" x14ac:dyDescent="0.25">
      <c r="A182" s="2" t="s">
        <v>183</v>
      </c>
      <c r="B182" s="2" t="s">
        <v>183</v>
      </c>
      <c r="C182" s="3">
        <v>36.999434999999998</v>
      </c>
      <c r="D182" s="3">
        <v>69.666017999999994</v>
      </c>
      <c r="E182">
        <f t="shared" si="6"/>
        <v>53.332726499999993</v>
      </c>
      <c r="F182">
        <f t="shared" si="7"/>
        <v>23.0987623574932</v>
      </c>
      <c r="G182">
        <f t="shared" si="8"/>
        <v>0</v>
      </c>
    </row>
    <row r="183" spans="1:7" x14ac:dyDescent="0.25">
      <c r="A183" s="2" t="s">
        <v>184</v>
      </c>
      <c r="B183" s="2" t="s">
        <v>184</v>
      </c>
      <c r="C183" s="3">
        <v>-71.941967000000005</v>
      </c>
      <c r="D183" s="3">
        <v>22.572911000000001</v>
      </c>
      <c r="E183">
        <f t="shared" si="6"/>
        <v>-24.684528</v>
      </c>
      <c r="F183">
        <f t="shared" si="7"/>
        <v>66.832111156819252</v>
      </c>
      <c r="G183">
        <f t="shared" si="8"/>
        <v>0</v>
      </c>
    </row>
    <row r="184" spans="1:7" x14ac:dyDescent="0.25">
      <c r="A184" s="2" t="s">
        <v>185</v>
      </c>
      <c r="B184" s="2" t="s">
        <v>185</v>
      </c>
      <c r="C184" s="3">
        <v>-511.603747</v>
      </c>
      <c r="D184" s="3">
        <v>22.2456</v>
      </c>
      <c r="E184">
        <f t="shared" si="6"/>
        <v>-244.67907349999999</v>
      </c>
      <c r="F184">
        <f t="shared" si="7"/>
        <v>377.48849339571029</v>
      </c>
      <c r="G184">
        <f t="shared" si="8"/>
        <v>0</v>
      </c>
    </row>
    <row r="185" spans="1:7" x14ac:dyDescent="0.25">
      <c r="A185" s="2" t="s">
        <v>186</v>
      </c>
      <c r="B185" s="2" t="s">
        <v>186</v>
      </c>
      <c r="C185" s="3">
        <v>29.381126999999999</v>
      </c>
      <c r="D185" s="3">
        <v>40.605386000000003</v>
      </c>
      <c r="E185">
        <f t="shared" si="6"/>
        <v>34.993256500000001</v>
      </c>
      <c r="F185">
        <f t="shared" si="7"/>
        <v>7.9367496526941359</v>
      </c>
      <c r="G185">
        <f t="shared" si="8"/>
        <v>7.9367496526941359</v>
      </c>
    </row>
    <row r="186" spans="1:7" x14ac:dyDescent="0.25">
      <c r="A186" s="2" t="s">
        <v>187</v>
      </c>
      <c r="B186" s="2" t="s">
        <v>187</v>
      </c>
      <c r="C186" s="3">
        <v>23.047176</v>
      </c>
      <c r="D186" s="3">
        <v>43.590147000000002</v>
      </c>
      <c r="E186">
        <f t="shared" si="6"/>
        <v>33.318661500000005</v>
      </c>
      <c r="F186">
        <f t="shared" si="7"/>
        <v>14.52607409981859</v>
      </c>
      <c r="G186">
        <f t="shared" si="8"/>
        <v>0</v>
      </c>
    </row>
    <row r="187" spans="1:7" x14ac:dyDescent="0.25">
      <c r="A187" s="2" t="s">
        <v>188</v>
      </c>
      <c r="B187" s="2" t="s">
        <v>188</v>
      </c>
      <c r="C187" s="3">
        <v>29.206562999999999</v>
      </c>
      <c r="D187" s="3">
        <v>1988.634282</v>
      </c>
      <c r="E187">
        <f t="shared" si="6"/>
        <v>1008.9204225</v>
      </c>
      <c r="F187">
        <f t="shared" si="7"/>
        <v>1385.5246273497889</v>
      </c>
      <c r="G187">
        <f t="shared" si="8"/>
        <v>0</v>
      </c>
    </row>
    <row r="188" spans="1:7" x14ac:dyDescent="0.25">
      <c r="A188" s="2" t="s">
        <v>189</v>
      </c>
      <c r="B188" s="2" t="s">
        <v>189</v>
      </c>
      <c r="C188" s="3">
        <v>126.247525</v>
      </c>
      <c r="D188" s="3">
        <v>18.229675</v>
      </c>
      <c r="E188">
        <f t="shared" si="6"/>
        <v>72.238599999999991</v>
      </c>
      <c r="F188">
        <f t="shared" si="7"/>
        <v>76.38015422419133</v>
      </c>
      <c r="G188">
        <f t="shared" si="8"/>
        <v>0</v>
      </c>
    </row>
    <row r="189" spans="1:7" x14ac:dyDescent="0.25">
      <c r="A189" s="2" t="s">
        <v>190</v>
      </c>
      <c r="B189" s="2" t="s">
        <v>190</v>
      </c>
      <c r="C189" s="3">
        <v>45.769877999999999</v>
      </c>
      <c r="D189" s="3">
        <v>23.022058000000001</v>
      </c>
      <c r="E189">
        <f t="shared" si="6"/>
        <v>34.395967999999996</v>
      </c>
      <c r="F189">
        <f t="shared" si="7"/>
        <v>16.085137779210985</v>
      </c>
      <c r="G189">
        <f t="shared" si="8"/>
        <v>0</v>
      </c>
    </row>
    <row r="190" spans="1:7" x14ac:dyDescent="0.25">
      <c r="A190" s="2" t="s">
        <v>191</v>
      </c>
      <c r="B190" s="2" t="s">
        <v>191</v>
      </c>
      <c r="C190" s="3">
        <v>30.875924999999999</v>
      </c>
      <c r="D190" s="3">
        <v>35.045659000000001</v>
      </c>
      <c r="E190">
        <f t="shared" si="6"/>
        <v>32.960791999999998</v>
      </c>
      <c r="F190">
        <f t="shared" si="7"/>
        <v>2.9484471871441089</v>
      </c>
      <c r="G190">
        <f t="shared" si="8"/>
        <v>2.9484471871441089</v>
      </c>
    </row>
    <row r="191" spans="1:7" x14ac:dyDescent="0.25">
      <c r="A191" s="2" t="s">
        <v>192</v>
      </c>
      <c r="B191" s="2" t="s">
        <v>192</v>
      </c>
      <c r="C191" s="3">
        <v>47.477804999999996</v>
      </c>
      <c r="D191" s="3">
        <v>75.286814000000007</v>
      </c>
      <c r="E191">
        <f t="shared" si="6"/>
        <v>61.382309500000005</v>
      </c>
      <c r="F191">
        <f t="shared" si="7"/>
        <v>19.663938841977739</v>
      </c>
      <c r="G191">
        <f t="shared" si="8"/>
        <v>0</v>
      </c>
    </row>
    <row r="192" spans="1:7" x14ac:dyDescent="0.25">
      <c r="A192" s="2" t="s">
        <v>193</v>
      </c>
      <c r="B192" s="2" t="s">
        <v>193</v>
      </c>
      <c r="C192" s="3">
        <v>63.237174000000003</v>
      </c>
      <c r="D192" s="3">
        <v>30.190549000000001</v>
      </c>
      <c r="E192">
        <f t="shared" si="6"/>
        <v>46.7138615</v>
      </c>
      <c r="F192">
        <f t="shared" si="7"/>
        <v>23.367492632828895</v>
      </c>
      <c r="G192">
        <f t="shared" si="8"/>
        <v>0</v>
      </c>
    </row>
    <row r="193" spans="1:7" x14ac:dyDescent="0.25">
      <c r="A193" s="2" t="s">
        <v>194</v>
      </c>
      <c r="B193" s="2" t="s">
        <v>194</v>
      </c>
      <c r="C193" s="3">
        <v>90.298693</v>
      </c>
      <c r="D193" s="3">
        <v>65.438271</v>
      </c>
      <c r="E193">
        <f t="shared" si="6"/>
        <v>77.868482</v>
      </c>
      <c r="F193">
        <f t="shared" si="7"/>
        <v>17.578972979359207</v>
      </c>
      <c r="G193">
        <f t="shared" si="8"/>
        <v>0</v>
      </c>
    </row>
    <row r="194" spans="1:7" x14ac:dyDescent="0.25">
      <c r="A194" s="2" t="s">
        <v>195</v>
      </c>
      <c r="B194" s="2" t="s">
        <v>195</v>
      </c>
      <c r="C194" s="3">
        <v>92.808458999999999</v>
      </c>
      <c r="D194" s="3">
        <v>16.261680999999999</v>
      </c>
      <c r="E194">
        <f t="shared" si="6"/>
        <v>54.535069999999997</v>
      </c>
      <c r="F194">
        <f t="shared" si="7"/>
        <v>54.126745801781233</v>
      </c>
      <c r="G194">
        <f t="shared" si="8"/>
        <v>0</v>
      </c>
    </row>
    <row r="195" spans="1:7" x14ac:dyDescent="0.25">
      <c r="A195" s="2" t="s">
        <v>196</v>
      </c>
      <c r="B195" s="2" t="s">
        <v>196</v>
      </c>
      <c r="C195" s="3">
        <v>36.235939000000002</v>
      </c>
      <c r="D195" s="3">
        <v>30.619239</v>
      </c>
      <c r="E195">
        <f t="shared" ref="E195:E203" si="9">AVERAGE(C195:D195)</f>
        <v>33.427588999999998</v>
      </c>
      <c r="F195">
        <f t="shared" ref="F195:F203" si="10">STDEV(C195:D195)</f>
        <v>3.9716066578904829</v>
      </c>
      <c r="G195">
        <f t="shared" ref="G195:G203" si="11">IF(F195&lt;10,F195,0)</f>
        <v>3.9716066578904829</v>
      </c>
    </row>
    <row r="196" spans="1:7" x14ac:dyDescent="0.25">
      <c r="A196" s="2" t="s">
        <v>197</v>
      </c>
      <c r="B196" s="2" t="s">
        <v>197</v>
      </c>
      <c r="C196" s="3">
        <v>38.626356000000001</v>
      </c>
      <c r="D196" s="3">
        <v>20.770871</v>
      </c>
      <c r="E196">
        <f t="shared" si="9"/>
        <v>29.6986135</v>
      </c>
      <c r="F196">
        <f t="shared" si="10"/>
        <v>12.625734524874684</v>
      </c>
      <c r="G196">
        <f t="shared" si="11"/>
        <v>0</v>
      </c>
    </row>
    <row r="197" spans="1:7" x14ac:dyDescent="0.25">
      <c r="A197" s="2" t="s">
        <v>198</v>
      </c>
      <c r="B197" s="2" t="s">
        <v>198</v>
      </c>
      <c r="C197" s="3">
        <v>27.028006999999999</v>
      </c>
      <c r="D197" s="3">
        <v>87.498504999999994</v>
      </c>
      <c r="E197">
        <f t="shared" si="9"/>
        <v>57.263255999999998</v>
      </c>
      <c r="F197">
        <f t="shared" si="10"/>
        <v>42.759099197527554</v>
      </c>
      <c r="G197">
        <f t="shared" si="11"/>
        <v>0</v>
      </c>
    </row>
    <row r="198" spans="1:7" x14ac:dyDescent="0.25">
      <c r="A198" s="2" t="s">
        <v>199</v>
      </c>
      <c r="B198" s="2" t="s">
        <v>199</v>
      </c>
      <c r="C198" s="3">
        <v>52.385930000000002</v>
      </c>
      <c r="D198" s="3">
        <v>35.512225999999998</v>
      </c>
      <c r="E198">
        <f t="shared" si="9"/>
        <v>43.949078</v>
      </c>
      <c r="F198">
        <f t="shared" si="10"/>
        <v>11.931510522134564</v>
      </c>
      <c r="G198">
        <f t="shared" si="11"/>
        <v>0</v>
      </c>
    </row>
    <row r="199" spans="1:7" x14ac:dyDescent="0.25">
      <c r="A199" s="2" t="s">
        <v>200</v>
      </c>
      <c r="B199" s="2" t="s">
        <v>200</v>
      </c>
      <c r="C199" s="3">
        <v>40.677778000000004</v>
      </c>
      <c r="D199" s="3">
        <v>25.680743</v>
      </c>
      <c r="E199">
        <f t="shared" si="9"/>
        <v>33.179260499999998</v>
      </c>
      <c r="F199">
        <f t="shared" si="10"/>
        <v>10.604505146192007</v>
      </c>
      <c r="G199">
        <f t="shared" si="11"/>
        <v>0</v>
      </c>
    </row>
    <row r="200" spans="1:7" x14ac:dyDescent="0.25">
      <c r="A200" s="2" t="s">
        <v>201</v>
      </c>
      <c r="B200" s="2" t="s">
        <v>201</v>
      </c>
      <c r="C200" s="3">
        <v>61.370694</v>
      </c>
      <c r="D200" s="3">
        <v>50.219768000000002</v>
      </c>
      <c r="E200">
        <f t="shared" si="9"/>
        <v>55.795231000000001</v>
      </c>
      <c r="F200">
        <f t="shared" si="10"/>
        <v>7.8848953911093824</v>
      </c>
      <c r="G200">
        <f t="shared" si="11"/>
        <v>7.8848953911093824</v>
      </c>
    </row>
    <row r="201" spans="1:7" x14ac:dyDescent="0.25">
      <c r="A201" s="2" t="s">
        <v>202</v>
      </c>
      <c r="B201" s="2" t="s">
        <v>202</v>
      </c>
      <c r="C201" s="3">
        <v>1265.9049910000001</v>
      </c>
      <c r="D201" s="3">
        <v>17.072272000000002</v>
      </c>
      <c r="E201">
        <f t="shared" si="9"/>
        <v>641.48863150000011</v>
      </c>
      <c r="F201">
        <f t="shared" si="10"/>
        <v>883.05808417253422</v>
      </c>
      <c r="G201">
        <f t="shared" si="11"/>
        <v>0</v>
      </c>
    </row>
    <row r="202" spans="1:7" x14ac:dyDescent="0.25">
      <c r="A202" s="2" t="s">
        <v>203</v>
      </c>
      <c r="B202" s="2" t="s">
        <v>203</v>
      </c>
      <c r="C202" s="3">
        <v>127.034783</v>
      </c>
      <c r="D202" s="3">
        <v>-279.383016</v>
      </c>
      <c r="E202">
        <f t="shared" si="9"/>
        <v>-76.174116499999997</v>
      </c>
      <c r="F202">
        <f t="shared" si="10"/>
        <v>287.38078166781122</v>
      </c>
      <c r="G202">
        <f t="shared" si="11"/>
        <v>0</v>
      </c>
    </row>
    <row r="203" spans="1:7" x14ac:dyDescent="0.25">
      <c r="A203" s="2" t="s">
        <v>204</v>
      </c>
      <c r="B203" s="2" t="s">
        <v>204</v>
      </c>
      <c r="C203" s="3">
        <v>524.34276899999998</v>
      </c>
      <c r="D203" s="3">
        <v>-379.567454</v>
      </c>
      <c r="E203">
        <f t="shared" si="9"/>
        <v>72.387657499999989</v>
      </c>
      <c r="F203">
        <f t="shared" si="10"/>
        <v>639.16104826714434</v>
      </c>
      <c r="G203">
        <f t="shared" si="1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Query1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Natalie</dc:creator>
  <cp:lastModifiedBy>Williams, Natalie</cp:lastModifiedBy>
  <dcterms:created xsi:type="dcterms:W3CDTF">2015-11-08T01:15:23Z</dcterms:created>
  <dcterms:modified xsi:type="dcterms:W3CDTF">2015-11-08T02:04:54Z</dcterms:modified>
</cp:coreProperties>
</file>