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showInkAnnotation="0" autoCompressPictures="0"/>
  <bookViews>
    <workbookView xWindow="0" yWindow="0" windowWidth="25600" windowHeight="160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1" l="1"/>
  <c r="J6" i="1"/>
  <c r="J5" i="1"/>
  <c r="J4" i="1"/>
  <c r="J3" i="1"/>
  <c r="J2" i="1"/>
  <c r="F7" i="1"/>
  <c r="F6" i="1"/>
  <c r="F5" i="1"/>
  <c r="F4" i="1"/>
  <c r="F3" i="1"/>
  <c r="F2" i="1"/>
  <c r="G3" i="1"/>
  <c r="G2" i="1"/>
  <c r="G7" i="1"/>
  <c r="G6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<sst xmlns="http://schemas.openxmlformats.org/spreadsheetml/2006/main" count="12" uniqueCount="12">
  <si>
    <t>Tube #</t>
  </si>
  <si>
    <t>Blank</t>
  </si>
  <si>
    <t>OD600</t>
  </si>
  <si>
    <t>A420</t>
  </si>
  <si>
    <t>OD550</t>
  </si>
  <si>
    <t>Time (s)</t>
  </si>
  <si>
    <t>Stop (min:sec)</t>
  </si>
  <si>
    <t>Start (sec)</t>
  </si>
  <si>
    <t>Miller Units</t>
  </si>
  <si>
    <t>Vol (mL)</t>
  </si>
  <si>
    <t>Time (min)</t>
  </si>
  <si>
    <t>Tubes 1-4 are highlighted because the values are out of the linear range of the spectrophotometer. Keep that in mind!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</si>
</sst>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0" fillId="2" borderId="0" xfId="0" applyFill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A10" sqref="A10"/>
    </sheetView>
  </sheetViews>
  <sheetFormatPr baseColWidth="10" defaultRowHeight="15" x14ac:dyDescent="0"/>
  <sheetData>
    <row r="1" spans="1:10">
      <c r="A1" t="s">
        <v>0</v>
      </c>
      <c r="B1" t="s">
        <v>9</v>
      </c>
      <c r="C1" t="s">
        <v>7</v>
      </c>
      <c r="D1" t="s">
        <v>6</v>
      </c>
      <c r="E1" t="s">
        <v>5</v>
      </c>
      <c r="F1" t="s">
        <v>10</v>
      </c>
      <c r="G1" t="s">
        <v>2</v>
      </c>
      <c r="H1" t="s">
        <v>3</v>
      </c>
      <c r="I1" t="s">
        <v>4</v>
      </c>
      <c r="J1" t="s">
        <v>8</v>
      </c>
    </row>
    <row r="2" spans="1:10">
      <c r="A2" s="1">
        <v>1</v>
      </c>
      <c r="B2" s="1">
        <v>0.7</v>
      </c>
      <c r="C2" s="1">
        <v>10</v>
      </c>
      <c r="D2" s="1">
        <v>140</v>
      </c>
      <c r="E2" s="1">
        <f>D2-C2</f>
        <v>130</v>
      </c>
      <c r="F2" s="1">
        <f>E2/60</f>
        <v>2.1666666666666665</v>
      </c>
      <c r="G2" s="1">
        <f>G4*10</f>
        <v>3.85</v>
      </c>
      <c r="H2" s="1">
        <v>3.3860000000000001</v>
      </c>
      <c r="I2" s="1">
        <v>0.11899999999999999</v>
      </c>
      <c r="J2" s="1">
        <f>1000*(H2-(1.75*I2))/(G2*F2*B2)</f>
        <v>544.21292992721567</v>
      </c>
    </row>
    <row r="3" spans="1:10">
      <c r="A3" s="1">
        <v>2</v>
      </c>
      <c r="B3" s="1">
        <v>0.7</v>
      </c>
      <c r="C3" s="1">
        <v>20</v>
      </c>
      <c r="D3" s="1">
        <v>155</v>
      </c>
      <c r="E3" s="1">
        <f t="shared" ref="E3:E8" si="0">D3-C3</f>
        <v>135</v>
      </c>
      <c r="F3" s="1">
        <f t="shared" ref="F3:F7" si="1">E3/60</f>
        <v>2.25</v>
      </c>
      <c r="G3" s="1">
        <f>G5*10</f>
        <v>3.87</v>
      </c>
      <c r="H3" s="1">
        <v>3.4740000000000002</v>
      </c>
      <c r="I3" s="1">
        <v>0.13700000000000001</v>
      </c>
      <c r="J3" s="1">
        <f t="shared" ref="J3:J7" si="2">1000*(H3-(1.75*I3))/(G3*F3*B3)</f>
        <v>530.61810426151521</v>
      </c>
    </row>
    <row r="4" spans="1:10">
      <c r="A4" s="1">
        <v>3</v>
      </c>
      <c r="B4" s="1">
        <v>0.7</v>
      </c>
      <c r="C4" s="1">
        <v>30</v>
      </c>
      <c r="D4" s="1">
        <v>480</v>
      </c>
      <c r="E4" s="1">
        <f t="shared" si="0"/>
        <v>450</v>
      </c>
      <c r="F4" s="1">
        <f t="shared" si="1"/>
        <v>7.5</v>
      </c>
      <c r="G4" s="1">
        <v>0.38500000000000001</v>
      </c>
      <c r="H4" s="1">
        <v>2.306</v>
      </c>
      <c r="I4" s="1">
        <v>1.0999999999999999E-2</v>
      </c>
      <c r="J4" s="1">
        <f t="shared" si="2"/>
        <v>1131.3543599257885</v>
      </c>
    </row>
    <row r="5" spans="1:10">
      <c r="A5" s="1">
        <v>4</v>
      </c>
      <c r="B5" s="1">
        <v>0.7</v>
      </c>
      <c r="C5" s="1">
        <v>40</v>
      </c>
      <c r="D5" s="1">
        <v>500</v>
      </c>
      <c r="E5" s="1">
        <f t="shared" si="0"/>
        <v>460</v>
      </c>
      <c r="F5" s="1">
        <f t="shared" si="1"/>
        <v>7.666666666666667</v>
      </c>
      <c r="G5" s="1">
        <v>0.38700000000000001</v>
      </c>
      <c r="H5" s="1">
        <v>2.3959999999999999</v>
      </c>
      <c r="I5" s="1">
        <v>1.0999999999999999E-2</v>
      </c>
      <c r="J5" s="1">
        <f t="shared" si="2"/>
        <v>1144.3738263758487</v>
      </c>
    </row>
    <row r="6" spans="1:10">
      <c r="A6">
        <v>5</v>
      </c>
      <c r="B6">
        <v>0.7</v>
      </c>
      <c r="C6">
        <v>50</v>
      </c>
      <c r="D6">
        <v>600</v>
      </c>
      <c r="E6">
        <f t="shared" si="0"/>
        <v>550</v>
      </c>
      <c r="F6">
        <f t="shared" si="1"/>
        <v>9.1666666666666661</v>
      </c>
      <c r="G6">
        <f>G4/10</f>
        <v>3.85E-2</v>
      </c>
      <c r="H6">
        <v>0.30399999999999999</v>
      </c>
      <c r="I6">
        <v>3.0000000000000001E-3</v>
      </c>
      <c r="J6">
        <f t="shared" si="2"/>
        <v>1209.3101703491316</v>
      </c>
    </row>
    <row r="7" spans="1:10">
      <c r="A7">
        <v>6</v>
      </c>
      <c r="B7">
        <v>0.7</v>
      </c>
      <c r="C7">
        <v>60</v>
      </c>
      <c r="D7">
        <v>610</v>
      </c>
      <c r="E7">
        <f t="shared" si="0"/>
        <v>550</v>
      </c>
      <c r="F7">
        <f t="shared" si="1"/>
        <v>9.1666666666666661</v>
      </c>
      <c r="G7">
        <f>G5/10</f>
        <v>3.8699999999999998E-2</v>
      </c>
      <c r="H7">
        <v>0.31</v>
      </c>
      <c r="I7">
        <v>1E-3</v>
      </c>
      <c r="J7">
        <f t="shared" si="2"/>
        <v>1241.3168227121716</v>
      </c>
    </row>
    <row r="8" spans="1:10">
      <c r="A8" t="s">
        <v>1</v>
      </c>
      <c r="C8">
        <v>0</v>
      </c>
      <c r="D8">
        <v>620</v>
      </c>
      <c r="E8">
        <f t="shared" si="0"/>
        <v>620</v>
      </c>
    </row>
    <row r="10" spans="1:10">
      <c r="A10" t="s">
        <v>11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Ma</dc:creator>
  <cp:lastModifiedBy>Eric Ma</cp:lastModifiedBy>
  <dcterms:created xsi:type="dcterms:W3CDTF">2012-09-20T17:53:25Z</dcterms:created>
  <dcterms:modified xsi:type="dcterms:W3CDTF">2012-09-20T18:02:59Z</dcterms:modified>
</cp:coreProperties>
</file>