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3215" windowHeight="10425"/>
  </bookViews>
  <sheets>
    <sheet name="Chart1" sheetId="4" r:id="rId1"/>
    <sheet name="Chart4" sheetId="7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D13" i="1"/>
  <c r="D14"/>
  <c r="D15"/>
  <c r="D16"/>
  <c r="D17"/>
  <c r="D18"/>
  <c r="D19"/>
  <c r="D20"/>
  <c r="D21"/>
  <c r="D12"/>
  <c r="D32"/>
  <c r="D31"/>
  <c r="D30"/>
  <c r="D29"/>
  <c r="D28"/>
  <c r="D27"/>
  <c r="D26"/>
  <c r="D25"/>
  <c r="D24"/>
  <c r="D23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 vs I^-1 constant voltage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0375165654756594"/>
                  <c:y val="0.22631292402716943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stdErr"/>
          </c:errBars>
          <c:xVal>
            <c:numRef>
              <c:f>Sheet1!$C$23:$C$32</c:f>
              <c:numCache>
                <c:formatCode>General</c:formatCode>
                <c:ptCount val="10"/>
                <c:pt idx="0">
                  <c:v>3</c:v>
                </c:pt>
                <c:pt idx="1">
                  <c:v>4.0999999999999996</c:v>
                </c:pt>
                <c:pt idx="2">
                  <c:v>3.9</c:v>
                </c:pt>
                <c:pt idx="3">
                  <c:v>3.75</c:v>
                </c:pt>
                <c:pt idx="4">
                  <c:v>3.6</c:v>
                </c:pt>
                <c:pt idx="5">
                  <c:v>3.45</c:v>
                </c:pt>
                <c:pt idx="6">
                  <c:v>3.35</c:v>
                </c:pt>
                <c:pt idx="7">
                  <c:v>4.5999999999999996</c:v>
                </c:pt>
                <c:pt idx="8">
                  <c:v>4.55</c:v>
                </c:pt>
                <c:pt idx="9">
                  <c:v>3.7</c:v>
                </c:pt>
              </c:numCache>
            </c:numRef>
          </c:xVal>
          <c:yVal>
            <c:numRef>
              <c:f>Sheet1!$D$23:$D$32</c:f>
              <c:numCache>
                <c:formatCode>General</c:formatCode>
                <c:ptCount val="10"/>
                <c:pt idx="0">
                  <c:v>0.75187969924812026</c:v>
                </c:pt>
                <c:pt idx="1">
                  <c:v>0.95238095238095233</c:v>
                </c:pt>
                <c:pt idx="2">
                  <c:v>0.90909090909090906</c:v>
                </c:pt>
                <c:pt idx="3">
                  <c:v>0.86956521739130443</c:v>
                </c:pt>
                <c:pt idx="4">
                  <c:v>0.82644628099173556</c:v>
                </c:pt>
                <c:pt idx="5">
                  <c:v>0.8</c:v>
                </c:pt>
                <c:pt idx="6">
                  <c:v>0.76923076923076916</c:v>
                </c:pt>
                <c:pt idx="7">
                  <c:v>1.0638297872340425</c:v>
                </c:pt>
                <c:pt idx="8">
                  <c:v>1.1111111111111112</c:v>
                </c:pt>
                <c:pt idx="9">
                  <c:v>0.85470085470085477</c:v>
                </c:pt>
              </c:numCache>
            </c:numRef>
          </c:yVal>
        </c:ser>
        <c:dLbls/>
        <c:axId val="91874048"/>
        <c:axId val="91875584"/>
      </c:scatterChart>
      <c:valAx>
        <c:axId val="91874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radii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1875584"/>
        <c:crosses val="autoZero"/>
        <c:crossBetween val="midCat"/>
      </c:valAx>
      <c:valAx>
        <c:axId val="91875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I^-1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187404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R^2 vs V at constant I</a:t>
            </a:r>
          </a:p>
        </c:rich>
      </c:tx>
      <c:layout>
        <c:manualLayout>
          <c:xMode val="edge"/>
          <c:yMode val="edge"/>
          <c:x val="0.43848780493441691"/>
          <c:y val="1.0064515924520885E-2"/>
        </c:manualLayout>
      </c:layout>
    </c:title>
    <c:plotArea>
      <c:layout>
        <c:manualLayout>
          <c:layoutTarget val="inner"/>
          <c:xMode val="edge"/>
          <c:yMode val="edge"/>
          <c:x val="9.0431377261838863E-2"/>
          <c:y val="9.4762568559561722E-2"/>
          <c:w val="0.7522001037681233"/>
          <c:h val="0.8072374171757700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</c:marker>
          <c:trendline>
            <c:trendlineType val="linear"/>
            <c:dispRSqr val="1"/>
            <c:dispEq val="1"/>
            <c:trendlineLbl>
              <c:layout>
                <c:manualLayout>
                  <c:x val="0.20681946079864477"/>
                  <c:y val="6.641296690042231E-2"/>
                </c:manualLayout>
              </c:layout>
              <c:numFmt formatCode="General" sourceLinked="0"/>
            </c:trendlineLbl>
          </c:trendline>
          <c:trendline>
            <c:trendlineType val="linear"/>
          </c:trendline>
          <c:errBars>
            <c:errDir val="y"/>
            <c:errBarType val="both"/>
            <c:errValType val="stdErr"/>
          </c:errBars>
          <c:errBars>
            <c:errDir val="x"/>
            <c:errBarType val="both"/>
            <c:errValType val="fixedVal"/>
            <c:val val="1"/>
          </c:errBars>
          <c:xVal>
            <c:numRef>
              <c:f>Sheet1!$F$12:$F$21</c:f>
              <c:numCache>
                <c:formatCode>General</c:formatCode>
                <c:ptCount val="10"/>
                <c:pt idx="0">
                  <c:v>250</c:v>
                </c:pt>
                <c:pt idx="1">
                  <c:v>211</c:v>
                </c:pt>
                <c:pt idx="2">
                  <c:v>194</c:v>
                </c:pt>
                <c:pt idx="3">
                  <c:v>173</c:v>
                </c:pt>
                <c:pt idx="4">
                  <c:v>161</c:v>
                </c:pt>
                <c:pt idx="5">
                  <c:v>146</c:v>
                </c:pt>
                <c:pt idx="6">
                  <c:v>274</c:v>
                </c:pt>
                <c:pt idx="7">
                  <c:v>261</c:v>
                </c:pt>
                <c:pt idx="8">
                  <c:v>230</c:v>
                </c:pt>
                <c:pt idx="9">
                  <c:v>205</c:v>
                </c:pt>
              </c:numCache>
            </c:numRef>
          </c:xVal>
          <c:yVal>
            <c:numRef>
              <c:f>Sheet1!$G$12:$G$21</c:f>
              <c:numCache>
                <c:formatCode>General</c:formatCode>
                <c:ptCount val="10"/>
                <c:pt idx="0">
                  <c:v>19.802499999999998</c:v>
                </c:pt>
                <c:pt idx="1">
                  <c:v>16.809999999999999</c:v>
                </c:pt>
                <c:pt idx="2">
                  <c:v>15.21</c:v>
                </c:pt>
                <c:pt idx="3">
                  <c:v>13.3225</c:v>
                </c:pt>
                <c:pt idx="4">
                  <c:v>11.390625</c:v>
                </c:pt>
                <c:pt idx="5">
                  <c:v>9.9224999999999994</c:v>
                </c:pt>
                <c:pt idx="6">
                  <c:v>22.5625</c:v>
                </c:pt>
                <c:pt idx="7">
                  <c:v>21.622499999999999</c:v>
                </c:pt>
                <c:pt idx="8">
                  <c:v>18.922499999999999</c:v>
                </c:pt>
                <c:pt idx="9">
                  <c:v>16.4025</c:v>
                </c:pt>
              </c:numCache>
            </c:numRef>
          </c:yVal>
        </c:ser>
        <c:dLbls/>
        <c:axId val="100632064"/>
        <c:axId val="100633600"/>
      </c:scatterChart>
      <c:valAx>
        <c:axId val="10063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V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0633600"/>
        <c:crosses val="autoZero"/>
        <c:crossBetween val="midCat"/>
      </c:valAx>
      <c:valAx>
        <c:axId val="100633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radii^2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0632064"/>
        <c:crosses val="autoZero"/>
        <c:crossBetween val="midCat"/>
      </c:valAx>
      <c:spPr>
        <a:noFill/>
        <a:ln w="25400">
          <a:noFill/>
        </a:ln>
      </c:spPr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" y="0"/>
    <xdr:ext cx="8865577" cy="63092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3910" cy="63092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opLeftCell="A7" workbookViewId="0">
      <selection activeCell="D12" sqref="D12"/>
    </sheetView>
  </sheetViews>
  <sheetFormatPr defaultRowHeight="15"/>
  <sheetData>
    <row r="1" spans="1:7">
      <c r="A1">
        <v>143</v>
      </c>
      <c r="B1">
        <v>1.1000000000000001</v>
      </c>
      <c r="C1">
        <v>3.9</v>
      </c>
    </row>
    <row r="2" spans="1:7">
      <c r="A2">
        <v>250</v>
      </c>
      <c r="B2">
        <v>1.35</v>
      </c>
      <c r="C2">
        <v>4.45</v>
      </c>
    </row>
    <row r="3" spans="1:7">
      <c r="A3">
        <v>172</v>
      </c>
      <c r="B3">
        <v>1.21</v>
      </c>
      <c r="C3">
        <v>4</v>
      </c>
    </row>
    <row r="4" spans="1:7">
      <c r="A4">
        <v>183</v>
      </c>
      <c r="B4">
        <v>1.26</v>
      </c>
      <c r="C4">
        <v>4.05</v>
      </c>
    </row>
    <row r="5" spans="1:7">
      <c r="A5">
        <v>148</v>
      </c>
      <c r="B5">
        <v>1.26</v>
      </c>
      <c r="C5">
        <v>3.55</v>
      </c>
    </row>
    <row r="6" spans="1:7">
      <c r="A6">
        <v>130</v>
      </c>
      <c r="B6">
        <v>1.1399999999999999</v>
      </c>
      <c r="C6">
        <v>3.5</v>
      </c>
    </row>
    <row r="7" spans="1:7">
      <c r="A7">
        <v>183</v>
      </c>
      <c r="B7">
        <v>1.0900000000000001</v>
      </c>
      <c r="C7">
        <v>4.6500000000000004</v>
      </c>
    </row>
    <row r="8" spans="1:7">
      <c r="A8">
        <v>204</v>
      </c>
      <c r="B8">
        <v>1.1599999999999999</v>
      </c>
      <c r="C8">
        <v>4.6500000000000004</v>
      </c>
    </row>
    <row r="9" spans="1:7">
      <c r="A9">
        <v>221</v>
      </c>
      <c r="B9">
        <v>1.25</v>
      </c>
      <c r="C9">
        <v>4.5</v>
      </c>
    </row>
    <row r="10" spans="1:7">
      <c r="A10">
        <v>191</v>
      </c>
      <c r="B10">
        <v>1.31</v>
      </c>
      <c r="C10">
        <v>4.05</v>
      </c>
    </row>
    <row r="12" spans="1:7">
      <c r="A12">
        <v>250</v>
      </c>
      <c r="B12">
        <v>1.35</v>
      </c>
      <c r="C12">
        <v>4.45</v>
      </c>
      <c r="D12">
        <f>C12^2</f>
        <v>19.802500000000002</v>
      </c>
      <c r="E12">
        <v>250</v>
      </c>
      <c r="F12">
        <v>250</v>
      </c>
      <c r="G12">
        <v>19.802499999999998</v>
      </c>
    </row>
    <row r="13" spans="1:7">
      <c r="A13">
        <v>211</v>
      </c>
      <c r="B13">
        <v>1.35</v>
      </c>
      <c r="C13">
        <v>4.0999999999999996</v>
      </c>
      <c r="D13">
        <f t="shared" ref="D13:D21" si="0">C13^2</f>
        <v>16.809999999999999</v>
      </c>
      <c r="E13">
        <v>211</v>
      </c>
      <c r="F13">
        <v>211</v>
      </c>
      <c r="G13">
        <v>16.809999999999999</v>
      </c>
    </row>
    <row r="14" spans="1:7">
      <c r="A14">
        <v>194</v>
      </c>
      <c r="B14">
        <v>1.35</v>
      </c>
      <c r="C14">
        <v>3.9</v>
      </c>
      <c r="D14">
        <f t="shared" si="0"/>
        <v>15.209999999999999</v>
      </c>
      <c r="E14">
        <v>194</v>
      </c>
      <c r="F14">
        <v>194</v>
      </c>
      <c r="G14">
        <v>15.21</v>
      </c>
    </row>
    <row r="15" spans="1:7">
      <c r="A15">
        <v>173</v>
      </c>
      <c r="B15">
        <v>1.35</v>
      </c>
      <c r="C15">
        <v>3.65</v>
      </c>
      <c r="D15">
        <f t="shared" si="0"/>
        <v>13.3225</v>
      </c>
      <c r="E15">
        <v>173</v>
      </c>
      <c r="F15">
        <v>173</v>
      </c>
      <c r="G15">
        <v>13.3225</v>
      </c>
    </row>
    <row r="16" spans="1:7">
      <c r="A16">
        <v>161</v>
      </c>
      <c r="B16">
        <v>1.35</v>
      </c>
      <c r="C16">
        <v>3.375</v>
      </c>
      <c r="D16">
        <f t="shared" si="0"/>
        <v>11.390625</v>
      </c>
      <c r="E16">
        <v>161</v>
      </c>
      <c r="F16">
        <v>161</v>
      </c>
      <c r="G16">
        <v>11.390625</v>
      </c>
    </row>
    <row r="17" spans="1:7">
      <c r="A17">
        <v>146</v>
      </c>
      <c r="B17">
        <v>1.35</v>
      </c>
      <c r="C17">
        <v>3.15</v>
      </c>
      <c r="D17">
        <f t="shared" si="0"/>
        <v>9.9224999999999994</v>
      </c>
      <c r="E17">
        <v>146</v>
      </c>
      <c r="F17">
        <v>146</v>
      </c>
      <c r="G17">
        <v>9.9224999999999994</v>
      </c>
    </row>
    <row r="18" spans="1:7">
      <c r="A18">
        <v>274</v>
      </c>
      <c r="B18">
        <v>1.35</v>
      </c>
      <c r="C18">
        <v>4.75</v>
      </c>
      <c r="D18">
        <f t="shared" si="0"/>
        <v>22.5625</v>
      </c>
      <c r="E18">
        <v>274</v>
      </c>
      <c r="F18">
        <v>274</v>
      </c>
      <c r="G18">
        <v>22.5625</v>
      </c>
    </row>
    <row r="19" spans="1:7">
      <c r="A19">
        <v>261</v>
      </c>
      <c r="B19">
        <v>1.35</v>
      </c>
      <c r="C19">
        <v>4.6500000000000004</v>
      </c>
      <c r="D19">
        <f t="shared" si="0"/>
        <v>21.622500000000002</v>
      </c>
      <c r="E19">
        <v>261</v>
      </c>
      <c r="F19">
        <v>261</v>
      </c>
      <c r="G19">
        <v>21.622499999999999</v>
      </c>
    </row>
    <row r="20" spans="1:7">
      <c r="A20">
        <v>230</v>
      </c>
      <c r="B20">
        <v>1.35</v>
      </c>
      <c r="C20">
        <v>4.3499999999999996</v>
      </c>
      <c r="D20">
        <f t="shared" si="0"/>
        <v>18.922499999999996</v>
      </c>
      <c r="E20">
        <v>230</v>
      </c>
      <c r="F20">
        <v>230</v>
      </c>
      <c r="G20">
        <v>18.922499999999999</v>
      </c>
    </row>
    <row r="21" spans="1:7">
      <c r="A21">
        <v>205</v>
      </c>
      <c r="B21">
        <v>1.35</v>
      </c>
      <c r="C21">
        <v>4.05</v>
      </c>
      <c r="D21">
        <f t="shared" si="0"/>
        <v>16.4025</v>
      </c>
      <c r="E21">
        <v>205</v>
      </c>
      <c r="F21">
        <v>205</v>
      </c>
      <c r="G21">
        <v>16.4025</v>
      </c>
    </row>
    <row r="23" spans="1:7">
      <c r="A23">
        <v>143</v>
      </c>
      <c r="B23">
        <v>1.33</v>
      </c>
      <c r="C23">
        <v>3</v>
      </c>
      <c r="D23">
        <f>1/B23</f>
        <v>0.75187969924812026</v>
      </c>
    </row>
    <row r="24" spans="1:7">
      <c r="A24">
        <v>143</v>
      </c>
      <c r="B24">
        <v>1.05</v>
      </c>
      <c r="C24">
        <v>4.0999999999999996</v>
      </c>
      <c r="D24">
        <f>1/1.05</f>
        <v>0.95238095238095233</v>
      </c>
    </row>
    <row r="25" spans="1:7">
      <c r="A25">
        <v>143</v>
      </c>
      <c r="B25">
        <v>1.1000000000000001</v>
      </c>
      <c r="C25">
        <v>3.9</v>
      </c>
      <c r="D25">
        <f>1/1.1</f>
        <v>0.90909090909090906</v>
      </c>
    </row>
    <row r="26" spans="1:7">
      <c r="A26">
        <v>143</v>
      </c>
      <c r="B26">
        <v>1.1499999999999999</v>
      </c>
      <c r="C26">
        <v>3.75</v>
      </c>
      <c r="D26">
        <f>1/1.15</f>
        <v>0.86956521739130443</v>
      </c>
    </row>
    <row r="27" spans="1:7">
      <c r="A27">
        <v>143</v>
      </c>
      <c r="B27">
        <v>1.21</v>
      </c>
      <c r="C27">
        <v>3.6</v>
      </c>
      <c r="D27">
        <f>1/B27</f>
        <v>0.82644628099173556</v>
      </c>
    </row>
    <row r="28" spans="1:7">
      <c r="A28">
        <v>143</v>
      </c>
      <c r="B28">
        <v>1.25</v>
      </c>
      <c r="C28">
        <v>3.45</v>
      </c>
      <c r="D28">
        <f>1/B28</f>
        <v>0.8</v>
      </c>
    </row>
    <row r="29" spans="1:7">
      <c r="A29">
        <v>143</v>
      </c>
      <c r="B29">
        <v>1.3</v>
      </c>
      <c r="C29">
        <v>3.35</v>
      </c>
      <c r="D29">
        <f>1/B29</f>
        <v>0.76923076923076916</v>
      </c>
    </row>
    <row r="30" spans="1:7">
      <c r="A30">
        <v>143</v>
      </c>
      <c r="B30">
        <v>0.94</v>
      </c>
      <c r="C30">
        <v>4.5999999999999996</v>
      </c>
      <c r="D30">
        <f>1/B30</f>
        <v>1.0638297872340425</v>
      </c>
    </row>
    <row r="31" spans="1:7">
      <c r="A31">
        <v>143</v>
      </c>
      <c r="B31">
        <v>0.9</v>
      </c>
      <c r="C31">
        <v>4.55</v>
      </c>
      <c r="D31">
        <f>1/B31</f>
        <v>1.1111111111111112</v>
      </c>
    </row>
    <row r="32" spans="1:7">
      <c r="A32">
        <v>143</v>
      </c>
      <c r="B32">
        <v>1.17</v>
      </c>
      <c r="C32">
        <v>3.7</v>
      </c>
      <c r="D32">
        <f>1/B32</f>
        <v>0.85470085470085477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Chart1</vt:lpstr>
      <vt:lpstr>Chart4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USER</cp:lastModifiedBy>
  <dcterms:created xsi:type="dcterms:W3CDTF">2009-10-19T21:36:53Z</dcterms:created>
  <dcterms:modified xsi:type="dcterms:W3CDTF">2009-10-19T22:45:59Z</dcterms:modified>
</cp:coreProperties>
</file>