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Template" sheetId="1" r:id="rId1"/>
    <sheet name="Example" sheetId="2" r:id="rId2"/>
    <sheet name="Sheet3" sheetId="3" r:id="rId3"/>
  </sheets>
  <externalReferences>
    <externalReference r:id="rId4"/>
  </externalReferences>
  <calcPr calcId="125725" concurrentCalc="0"/>
</workbook>
</file>

<file path=xl/calcChain.xml><?xml version="1.0" encoding="utf-8"?>
<calcChain xmlns="http://schemas.openxmlformats.org/spreadsheetml/2006/main">
  <c r="P31" i="2"/>
  <c r="Q27"/>
  <c r="Q28"/>
  <c r="Q29"/>
  <c r="Q30"/>
  <c r="Q34"/>
  <c r="N31"/>
  <c r="O27"/>
  <c r="O28"/>
  <c r="O29"/>
  <c r="O30"/>
  <c r="O34"/>
  <c r="D31"/>
  <c r="E27"/>
  <c r="E28"/>
  <c r="E29"/>
  <c r="E30"/>
  <c r="E34"/>
  <c r="B31"/>
  <c r="C27"/>
  <c r="C28"/>
  <c r="C29"/>
  <c r="C30"/>
  <c r="C34"/>
  <c r="Q26"/>
  <c r="Q33"/>
  <c r="O26"/>
  <c r="O33"/>
  <c r="E26"/>
  <c r="E33"/>
  <c r="C26"/>
  <c r="C33"/>
  <c r="Q25"/>
  <c r="Q32"/>
  <c r="O25"/>
  <c r="O32"/>
  <c r="E25"/>
  <c r="E32"/>
  <c r="C25"/>
  <c r="C32"/>
  <c r="S30"/>
  <c r="R30"/>
  <c r="G30"/>
  <c r="F30"/>
  <c r="S29"/>
  <c r="R29"/>
  <c r="G29"/>
  <c r="F29"/>
  <c r="S28"/>
  <c r="R28"/>
  <c r="G28"/>
  <c r="F28"/>
  <c r="S27"/>
  <c r="R27"/>
  <c r="G27"/>
  <c r="F27"/>
  <c r="S26"/>
  <c r="R26"/>
  <c r="G26"/>
  <c r="F26"/>
  <c r="S25"/>
  <c r="R25"/>
  <c r="G25"/>
  <c r="F25"/>
  <c r="Q24"/>
  <c r="O24"/>
  <c r="S24"/>
  <c r="R24"/>
  <c r="E24"/>
  <c r="C24"/>
  <c r="G24"/>
  <c r="F24"/>
  <c r="Q23"/>
  <c r="O23"/>
  <c r="S23"/>
  <c r="R23"/>
  <c r="E23"/>
  <c r="C23"/>
  <c r="G23"/>
  <c r="F23"/>
  <c r="Q22"/>
  <c r="O22"/>
  <c r="S22"/>
  <c r="R22"/>
  <c r="E22"/>
  <c r="C22"/>
  <c r="G22"/>
  <c r="F22"/>
  <c r="Q21"/>
  <c r="O21"/>
  <c r="S21"/>
  <c r="R21"/>
  <c r="E21"/>
  <c r="C21"/>
  <c r="G21"/>
  <c r="F21"/>
  <c r="Q20"/>
  <c r="O20"/>
  <c r="S20"/>
  <c r="R20"/>
  <c r="E20"/>
  <c r="C20"/>
  <c r="G20"/>
  <c r="F20"/>
  <c r="Q19"/>
  <c r="O19"/>
  <c r="S19"/>
  <c r="R19"/>
  <c r="E19"/>
  <c r="C19"/>
  <c r="G19"/>
  <c r="F19"/>
  <c r="Q18"/>
  <c r="O18"/>
  <c r="S18"/>
  <c r="R18"/>
  <c r="E18"/>
  <c r="C18"/>
  <c r="G18"/>
  <c r="F18"/>
  <c r="Q17"/>
  <c r="O17"/>
  <c r="S17"/>
  <c r="R17"/>
  <c r="E17"/>
  <c r="C17"/>
  <c r="G17"/>
  <c r="F17"/>
  <c r="Q16"/>
  <c r="O16"/>
  <c r="S16"/>
  <c r="R16"/>
  <c r="E16"/>
  <c r="C16"/>
  <c r="G16"/>
  <c r="F16"/>
  <c r="Q15"/>
  <c r="O15"/>
  <c r="S15"/>
  <c r="R15"/>
  <c r="E15"/>
  <c r="C15"/>
  <c r="G15"/>
  <c r="F15"/>
  <c r="Q14"/>
  <c r="O14"/>
  <c r="S14"/>
  <c r="R14"/>
  <c r="E14"/>
  <c r="C14"/>
  <c r="G14"/>
  <c r="F14"/>
  <c r="Q13"/>
  <c r="O13"/>
  <c r="S13"/>
  <c r="R13"/>
  <c r="E13"/>
  <c r="C13"/>
  <c r="G13"/>
  <c r="F13"/>
  <c r="Q12"/>
  <c r="O12"/>
  <c r="S12"/>
  <c r="R12"/>
  <c r="E12"/>
  <c r="C12"/>
  <c r="G12"/>
  <c r="F12"/>
  <c r="Q11"/>
  <c r="O11"/>
  <c r="S11"/>
  <c r="R11"/>
  <c r="E11"/>
  <c r="C11"/>
  <c r="G11"/>
  <c r="F11"/>
  <c r="Q10"/>
  <c r="O10"/>
  <c r="S10"/>
  <c r="R10"/>
  <c r="E10"/>
  <c r="C10"/>
  <c r="G10"/>
  <c r="F10"/>
  <c r="Q9"/>
  <c r="O9"/>
  <c r="S9"/>
  <c r="R9"/>
  <c r="E9"/>
  <c r="C9"/>
  <c r="G9"/>
  <c r="F9"/>
  <c r="Q8"/>
  <c r="O8"/>
  <c r="S8"/>
  <c r="R8"/>
  <c r="E8"/>
  <c r="C8"/>
  <c r="G8"/>
  <c r="F8"/>
  <c r="Q7"/>
  <c r="O7"/>
  <c r="S7"/>
  <c r="R7"/>
  <c r="E7"/>
  <c r="C7"/>
  <c r="G7"/>
  <c r="F7"/>
  <c r="Q6"/>
  <c r="O6"/>
  <c r="S6"/>
  <c r="R6"/>
  <c r="E6"/>
  <c r="C6"/>
  <c r="G6"/>
  <c r="F6"/>
  <c r="Q5"/>
  <c r="O5"/>
  <c r="S5"/>
  <c r="R5"/>
  <c r="E5"/>
  <c r="C5"/>
  <c r="G5"/>
  <c r="F5"/>
  <c r="B31" i="1"/>
  <c r="C7"/>
  <c r="D31"/>
  <c r="E30"/>
  <c r="E19"/>
  <c r="E21"/>
  <c r="E14"/>
  <c r="E8"/>
  <c r="E7"/>
  <c r="G7"/>
  <c r="E12"/>
  <c r="E18"/>
  <c r="C18"/>
  <c r="G18"/>
  <c r="E29"/>
  <c r="E26"/>
  <c r="C12"/>
  <c r="E6"/>
  <c r="E11"/>
  <c r="E16"/>
  <c r="E27"/>
  <c r="E24"/>
  <c r="E10"/>
  <c r="E15"/>
  <c r="E23"/>
  <c r="E22"/>
  <c r="C25"/>
  <c r="C28"/>
  <c r="C20"/>
  <c r="C13"/>
  <c r="C6"/>
  <c r="G6"/>
  <c r="C29"/>
  <c r="C22"/>
  <c r="C14"/>
  <c r="G14"/>
  <c r="C8"/>
  <c r="C24"/>
  <c r="G24"/>
  <c r="C17"/>
  <c r="C9"/>
  <c r="G8"/>
  <c r="E5"/>
  <c r="E9"/>
  <c r="G9"/>
  <c r="E13"/>
  <c r="G13"/>
  <c r="E17"/>
  <c r="E25"/>
  <c r="E20"/>
  <c r="G20"/>
  <c r="E28"/>
  <c r="G12"/>
  <c r="G29"/>
  <c r="G22"/>
  <c r="C26"/>
  <c r="C21"/>
  <c r="G21"/>
  <c r="C16"/>
  <c r="C10"/>
  <c r="G10"/>
  <c r="C5"/>
  <c r="C30"/>
  <c r="G30"/>
  <c r="C27"/>
  <c r="G27"/>
  <c r="C23"/>
  <c r="G23"/>
  <c r="C19"/>
  <c r="G19"/>
  <c r="G31"/>
  <c r="C15"/>
  <c r="C11"/>
  <c r="G11"/>
  <c r="G26"/>
  <c r="G25"/>
  <c r="G15"/>
  <c r="G16"/>
  <c r="G5"/>
  <c r="G28"/>
  <c r="G17"/>
</calcChain>
</file>

<file path=xl/sharedStrings.xml><?xml version="1.0" encoding="utf-8"?>
<sst xmlns="http://schemas.openxmlformats.org/spreadsheetml/2006/main" count="43" uniqueCount="14">
  <si>
    <t>Week0</t>
  </si>
  <si>
    <t>Sum</t>
  </si>
  <si>
    <t>%</t>
  </si>
  <si>
    <t>ANIMAL # and TREATMENT</t>
  </si>
  <si>
    <t>WeekX</t>
  </si>
  <si>
    <t>WeekX-Week0</t>
  </si>
  <si>
    <t>sum -200 ---&gt; +200:</t>
  </si>
  <si>
    <t>m4540</t>
  </si>
  <si>
    <t>m4541</t>
  </si>
  <si>
    <t>Week2</t>
  </si>
  <si>
    <t>Week2-Week0</t>
  </si>
  <si>
    <t>0-250</t>
  </si>
  <si>
    <t>50-250:</t>
  </si>
  <si>
    <t>100-250: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</si>
</sst>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0" fillId="0" borderId="0" xfId="0" applyBorder="1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m4540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'[1]AdDel70 (in vivo 129)'!$B$3</c:f>
              <c:strCache>
                <c:ptCount val="1"/>
                <c:pt idx="0">
                  <c:v>Week0</c:v>
                </c:pt>
              </c:strCache>
            </c:strRef>
          </c:tx>
          <c:marker>
            <c:symbol val="none"/>
          </c:marker>
          <c:cat>
            <c:numRef>
              <c:f>'[1]AdDel70 (in vivo 129)'!$A$5:$A$30</c:f>
              <c:numCache>
                <c:formatCode>General</c:formatCode>
                <c:ptCount val="26"/>
                <c:pt idx="0">
                  <c:v>-1000</c:v>
                </c:pt>
                <c:pt idx="1">
                  <c:v>-950</c:v>
                </c:pt>
                <c:pt idx="2">
                  <c:v>-900</c:v>
                </c:pt>
                <c:pt idx="3">
                  <c:v>-850</c:v>
                </c:pt>
                <c:pt idx="4">
                  <c:v>-800</c:v>
                </c:pt>
                <c:pt idx="5">
                  <c:v>-750</c:v>
                </c:pt>
                <c:pt idx="6">
                  <c:v>-700</c:v>
                </c:pt>
                <c:pt idx="7">
                  <c:v>-650</c:v>
                </c:pt>
                <c:pt idx="8">
                  <c:v>-600</c:v>
                </c:pt>
                <c:pt idx="9">
                  <c:v>-550</c:v>
                </c:pt>
                <c:pt idx="10">
                  <c:v>-500</c:v>
                </c:pt>
                <c:pt idx="11">
                  <c:v>-450</c:v>
                </c:pt>
                <c:pt idx="12">
                  <c:v>-400</c:v>
                </c:pt>
                <c:pt idx="13">
                  <c:v>-350</c:v>
                </c:pt>
                <c:pt idx="14">
                  <c:v>-300</c:v>
                </c:pt>
                <c:pt idx="15">
                  <c:v>-250</c:v>
                </c:pt>
                <c:pt idx="16">
                  <c:v>-200</c:v>
                </c:pt>
                <c:pt idx="17">
                  <c:v>-150</c:v>
                </c:pt>
                <c:pt idx="18">
                  <c:v>-100</c:v>
                </c:pt>
                <c:pt idx="19">
                  <c:v>-50</c:v>
                </c:pt>
                <c:pt idx="20">
                  <c:v>0</c:v>
                </c:pt>
                <c:pt idx="21">
                  <c:v>50</c:v>
                </c:pt>
                <c:pt idx="22">
                  <c:v>100</c:v>
                </c:pt>
                <c:pt idx="23">
                  <c:v>150</c:v>
                </c:pt>
                <c:pt idx="24">
                  <c:v>200</c:v>
                </c:pt>
                <c:pt idx="25">
                  <c:v>250</c:v>
                </c:pt>
              </c:numCache>
            </c:numRef>
          </c:cat>
          <c:val>
            <c:numRef>
              <c:f>'[1]AdDel70 (in vivo 129)'!$C$5:$C$30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5.0011326094439035E-3</c:v>
                </c:pt>
                <c:pt idx="7">
                  <c:v>3.4125375452676049E-2</c:v>
                </c:pt>
                <c:pt idx="8">
                  <c:v>8.8843649885415224E-2</c:v>
                </c:pt>
                <c:pt idx="9">
                  <c:v>0.16680248173851137</c:v>
                </c:pt>
                <c:pt idx="10">
                  <c:v>0.55541990391941709</c:v>
                </c:pt>
                <c:pt idx="11">
                  <c:v>3.0821686087731632</c:v>
                </c:pt>
                <c:pt idx="12">
                  <c:v>10.179069965845205</c:v>
                </c:pt>
                <c:pt idx="13">
                  <c:v>18.509780156094173</c:v>
                </c:pt>
                <c:pt idx="14">
                  <c:v>18.933405506541188</c:v>
                </c:pt>
                <c:pt idx="15">
                  <c:v>13.574839007657616</c:v>
                </c:pt>
                <c:pt idx="16">
                  <c:v>8.9696784271732124</c:v>
                </c:pt>
                <c:pt idx="17">
                  <c:v>5.9625268075417077</c:v>
                </c:pt>
                <c:pt idx="18">
                  <c:v>4.6039838433998286</c:v>
                </c:pt>
                <c:pt idx="19">
                  <c:v>4.0317954360252175</c:v>
                </c:pt>
                <c:pt idx="20">
                  <c:v>3.6931893399387508</c:v>
                </c:pt>
                <c:pt idx="21">
                  <c:v>3.4019469115064296</c:v>
                </c:pt>
                <c:pt idx="22">
                  <c:v>2.4214307357842806</c:v>
                </c:pt>
                <c:pt idx="23">
                  <c:v>1.2038020375202618</c:v>
                </c:pt>
                <c:pt idx="24">
                  <c:v>0.43009740441217575</c:v>
                </c:pt>
                <c:pt idx="25">
                  <c:v>0.1520932681813234</c:v>
                </c:pt>
              </c:numCache>
            </c:numRef>
          </c:val>
        </c:ser>
        <c:ser>
          <c:idx val="1"/>
          <c:order val="1"/>
          <c:tx>
            <c:strRef>
              <c:f>'[1]AdDel70 (in vivo 129)'!$D$3</c:f>
              <c:strCache>
                <c:ptCount val="1"/>
                <c:pt idx="0">
                  <c:v>Week2</c:v>
                </c:pt>
              </c:strCache>
            </c:strRef>
          </c:tx>
          <c:marker>
            <c:symbol val="none"/>
          </c:marker>
          <c:cat>
            <c:numRef>
              <c:f>'[1]AdDel70 (in vivo 129)'!$A$5:$A$30</c:f>
              <c:numCache>
                <c:formatCode>General</c:formatCode>
                <c:ptCount val="26"/>
                <c:pt idx="0">
                  <c:v>-1000</c:v>
                </c:pt>
                <c:pt idx="1">
                  <c:v>-950</c:v>
                </c:pt>
                <c:pt idx="2">
                  <c:v>-900</c:v>
                </c:pt>
                <c:pt idx="3">
                  <c:v>-850</c:v>
                </c:pt>
                <c:pt idx="4">
                  <c:v>-800</c:v>
                </c:pt>
                <c:pt idx="5">
                  <c:v>-750</c:v>
                </c:pt>
                <c:pt idx="6">
                  <c:v>-700</c:v>
                </c:pt>
                <c:pt idx="7">
                  <c:v>-650</c:v>
                </c:pt>
                <c:pt idx="8">
                  <c:v>-600</c:v>
                </c:pt>
                <c:pt idx="9">
                  <c:v>-550</c:v>
                </c:pt>
                <c:pt idx="10">
                  <c:v>-500</c:v>
                </c:pt>
                <c:pt idx="11">
                  <c:v>-450</c:v>
                </c:pt>
                <c:pt idx="12">
                  <c:v>-400</c:v>
                </c:pt>
                <c:pt idx="13">
                  <c:v>-350</c:v>
                </c:pt>
                <c:pt idx="14">
                  <c:v>-300</c:v>
                </c:pt>
                <c:pt idx="15">
                  <c:v>-250</c:v>
                </c:pt>
                <c:pt idx="16">
                  <c:v>-200</c:v>
                </c:pt>
                <c:pt idx="17">
                  <c:v>-150</c:v>
                </c:pt>
                <c:pt idx="18">
                  <c:v>-100</c:v>
                </c:pt>
                <c:pt idx="19">
                  <c:v>-50</c:v>
                </c:pt>
                <c:pt idx="20">
                  <c:v>0</c:v>
                </c:pt>
                <c:pt idx="21">
                  <c:v>50</c:v>
                </c:pt>
                <c:pt idx="22">
                  <c:v>100</c:v>
                </c:pt>
                <c:pt idx="23">
                  <c:v>150</c:v>
                </c:pt>
                <c:pt idx="24">
                  <c:v>200</c:v>
                </c:pt>
                <c:pt idx="25">
                  <c:v>250</c:v>
                </c:pt>
              </c:numCache>
            </c:numRef>
          </c:cat>
          <c:val>
            <c:numRef>
              <c:f>'[1]AdDel70 (in vivo 129)'!$E$5:$E$30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5.4093394704748414E-3</c:v>
                </c:pt>
                <c:pt idx="7">
                  <c:v>2.5571422951335618E-2</c:v>
                </c:pt>
                <c:pt idx="8">
                  <c:v>0.1256442031551202</c:v>
                </c:pt>
                <c:pt idx="9">
                  <c:v>0.82418663204689402</c:v>
                </c:pt>
                <c:pt idx="10">
                  <c:v>4.0941323419489359</c:v>
                </c:pt>
                <c:pt idx="11">
                  <c:v>11.804653998977145</c:v>
                </c:pt>
                <c:pt idx="12">
                  <c:v>19.26142845902671</c:v>
                </c:pt>
                <c:pt idx="13">
                  <c:v>19.764497029780873</c:v>
                </c:pt>
                <c:pt idx="14">
                  <c:v>13.67505606042724</c:v>
                </c:pt>
                <c:pt idx="15">
                  <c:v>8.6379774971478032</c:v>
                </c:pt>
                <c:pt idx="16">
                  <c:v>5.4577776466422758</c:v>
                </c:pt>
                <c:pt idx="17">
                  <c:v>3.8197313033557578</c:v>
                </c:pt>
                <c:pt idx="18">
                  <c:v>3.004396317715095</c:v>
                </c:pt>
                <c:pt idx="19">
                  <c:v>2.5566505369998818</c:v>
                </c:pt>
                <c:pt idx="20">
                  <c:v>2.1897989692749515</c:v>
                </c:pt>
                <c:pt idx="21">
                  <c:v>2.0466973523742085</c:v>
                </c:pt>
                <c:pt idx="22">
                  <c:v>1.4511782524882961</c:v>
                </c:pt>
                <c:pt idx="23">
                  <c:v>0.83426767378732436</c:v>
                </c:pt>
                <c:pt idx="24">
                  <c:v>0.30906998701758526</c:v>
                </c:pt>
                <c:pt idx="25">
                  <c:v>0.11187497541209331</c:v>
                </c:pt>
              </c:numCache>
            </c:numRef>
          </c:val>
        </c:ser>
        <c:marker val="1"/>
        <c:axId val="48993408"/>
        <c:axId val="48995328"/>
      </c:lineChart>
      <c:catAx>
        <c:axId val="489934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Hounsfield Units</a:t>
                </a:r>
              </a:p>
            </c:rich>
          </c:tx>
          <c:layout/>
        </c:title>
        <c:numFmt formatCode="General" sourceLinked="1"/>
        <c:tickLblPos val="nextTo"/>
        <c:crossAx val="48995328"/>
        <c:crosses val="autoZero"/>
        <c:auto val="1"/>
        <c:lblAlgn val="ctr"/>
        <c:lblOffset val="100"/>
      </c:catAx>
      <c:valAx>
        <c:axId val="489953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lung label</a:t>
                </a:r>
              </a:p>
            </c:rich>
          </c:tx>
          <c:layout/>
        </c:title>
        <c:numFmt formatCode="General" sourceLinked="1"/>
        <c:tickLblPos val="nextTo"/>
        <c:crossAx val="489934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m4540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'[1]AdDel70 (in vivo 129)'!$F$3</c:f>
              <c:strCache>
                <c:ptCount val="1"/>
                <c:pt idx="0">
                  <c:v>Week2-Week0</c:v>
                </c:pt>
              </c:strCache>
            </c:strRef>
          </c:tx>
          <c:marker>
            <c:symbol val="none"/>
          </c:marker>
          <c:cat>
            <c:numRef>
              <c:f>'[1]AdDel70 (in vivo 129)'!$A$5:$A$30</c:f>
              <c:numCache>
                <c:formatCode>General</c:formatCode>
                <c:ptCount val="26"/>
                <c:pt idx="0">
                  <c:v>-1000</c:v>
                </c:pt>
                <c:pt idx="1">
                  <c:v>-950</c:v>
                </c:pt>
                <c:pt idx="2">
                  <c:v>-900</c:v>
                </c:pt>
                <c:pt idx="3">
                  <c:v>-850</c:v>
                </c:pt>
                <c:pt idx="4">
                  <c:v>-800</c:v>
                </c:pt>
                <c:pt idx="5">
                  <c:v>-750</c:v>
                </c:pt>
                <c:pt idx="6">
                  <c:v>-700</c:v>
                </c:pt>
                <c:pt idx="7">
                  <c:v>-650</c:v>
                </c:pt>
                <c:pt idx="8">
                  <c:v>-600</c:v>
                </c:pt>
                <c:pt idx="9">
                  <c:v>-550</c:v>
                </c:pt>
                <c:pt idx="10">
                  <c:v>-500</c:v>
                </c:pt>
                <c:pt idx="11">
                  <c:v>-450</c:v>
                </c:pt>
                <c:pt idx="12">
                  <c:v>-400</c:v>
                </c:pt>
                <c:pt idx="13">
                  <c:v>-350</c:v>
                </c:pt>
                <c:pt idx="14">
                  <c:v>-300</c:v>
                </c:pt>
                <c:pt idx="15">
                  <c:v>-250</c:v>
                </c:pt>
                <c:pt idx="16">
                  <c:v>-200</c:v>
                </c:pt>
                <c:pt idx="17">
                  <c:v>-150</c:v>
                </c:pt>
                <c:pt idx="18">
                  <c:v>-100</c:v>
                </c:pt>
                <c:pt idx="19">
                  <c:v>-50</c:v>
                </c:pt>
                <c:pt idx="20">
                  <c:v>0</c:v>
                </c:pt>
                <c:pt idx="21">
                  <c:v>50</c:v>
                </c:pt>
                <c:pt idx="22">
                  <c:v>100</c:v>
                </c:pt>
                <c:pt idx="23">
                  <c:v>150</c:v>
                </c:pt>
                <c:pt idx="24">
                  <c:v>200</c:v>
                </c:pt>
                <c:pt idx="25">
                  <c:v>250</c:v>
                </c:pt>
              </c:numCache>
            </c:numRef>
          </c:cat>
          <c:val>
            <c:numRef>
              <c:f>'[1]AdDel70 (in vivo 129)'!$G$5:$G$30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4.0820686103093789E-4</c:v>
                </c:pt>
                <c:pt idx="7">
                  <c:v>-8.5539525013404311E-3</c:v>
                </c:pt>
                <c:pt idx="8">
                  <c:v>3.680055326970498E-2</c:v>
                </c:pt>
                <c:pt idx="9">
                  <c:v>0.6573841503083826</c:v>
                </c:pt>
                <c:pt idx="10">
                  <c:v>3.5387124380295187</c:v>
                </c:pt>
                <c:pt idx="11">
                  <c:v>8.7224853902039818</c:v>
                </c:pt>
                <c:pt idx="12">
                  <c:v>9.0823584931815056</c:v>
                </c:pt>
                <c:pt idx="13">
                  <c:v>1.2547168736867</c:v>
                </c:pt>
                <c:pt idx="14">
                  <c:v>-5.2583494461139484</c:v>
                </c:pt>
                <c:pt idx="15">
                  <c:v>-4.9368615105098126</c:v>
                </c:pt>
                <c:pt idx="16">
                  <c:v>-3.5119007805309366</c:v>
                </c:pt>
                <c:pt idx="17">
                  <c:v>-2.1427955041859499</c:v>
                </c:pt>
                <c:pt idx="18">
                  <c:v>-1.5995875256847336</c:v>
                </c:pt>
                <c:pt idx="19">
                  <c:v>-1.4751448990253357</c:v>
                </c:pt>
                <c:pt idx="20">
                  <c:v>-1.5033903706637992</c:v>
                </c:pt>
                <c:pt idx="21">
                  <c:v>-1.3552495591322211</c:v>
                </c:pt>
                <c:pt idx="22">
                  <c:v>-0.97025248329598446</c:v>
                </c:pt>
                <c:pt idx="23">
                  <c:v>-0.36953436373293747</c:v>
                </c:pt>
                <c:pt idx="24">
                  <c:v>-0.1210274173945905</c:v>
                </c:pt>
                <c:pt idx="25">
                  <c:v>-4.0218292769230099E-2</c:v>
                </c:pt>
              </c:numCache>
            </c:numRef>
          </c:val>
        </c:ser>
        <c:marker val="1"/>
        <c:axId val="49007616"/>
        <c:axId val="49022080"/>
      </c:lineChart>
      <c:catAx>
        <c:axId val="490076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Hounsfield Units</a:t>
                </a:r>
              </a:p>
            </c:rich>
          </c:tx>
          <c:layout/>
        </c:title>
        <c:numFmt formatCode="General" sourceLinked="1"/>
        <c:tickLblPos val="nextTo"/>
        <c:crossAx val="49022080"/>
        <c:crosses val="autoZero"/>
        <c:auto val="1"/>
        <c:lblAlgn val="ctr"/>
        <c:lblOffset val="100"/>
      </c:catAx>
      <c:valAx>
        <c:axId val="490220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lung label</a:t>
                </a:r>
              </a:p>
            </c:rich>
          </c:tx>
          <c:layout/>
        </c:title>
        <c:numFmt formatCode="General" sourceLinked="1"/>
        <c:tickLblPos val="nextTo"/>
        <c:crossAx val="49007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533333333333335"/>
          <c:y val="0.42863626421697287"/>
          <c:w val="0.18514406291825652"/>
          <c:h val="8.3717191601050012E-2"/>
        </c:manualLayout>
      </c:layout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m4541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'[1]AdDel70 (in vivo 129)'!$N$3</c:f>
              <c:strCache>
                <c:ptCount val="1"/>
                <c:pt idx="0">
                  <c:v>Week0</c:v>
                </c:pt>
              </c:strCache>
            </c:strRef>
          </c:tx>
          <c:marker>
            <c:symbol val="none"/>
          </c:marker>
          <c:cat>
            <c:numRef>
              <c:f>'[1]AdDel70 (in vivo 129)'!$M$5:$M$30</c:f>
              <c:numCache>
                <c:formatCode>General</c:formatCode>
                <c:ptCount val="26"/>
                <c:pt idx="0">
                  <c:v>-1000</c:v>
                </c:pt>
                <c:pt idx="1">
                  <c:v>-950</c:v>
                </c:pt>
                <c:pt idx="2">
                  <c:v>-900</c:v>
                </c:pt>
                <c:pt idx="3">
                  <c:v>-850</c:v>
                </c:pt>
                <c:pt idx="4">
                  <c:v>-800</c:v>
                </c:pt>
                <c:pt idx="5">
                  <c:v>-750</c:v>
                </c:pt>
                <c:pt idx="6">
                  <c:v>-700</c:v>
                </c:pt>
                <c:pt idx="7">
                  <c:v>-650</c:v>
                </c:pt>
                <c:pt idx="8">
                  <c:v>-600</c:v>
                </c:pt>
                <c:pt idx="9">
                  <c:v>-550</c:v>
                </c:pt>
                <c:pt idx="10">
                  <c:v>-500</c:v>
                </c:pt>
                <c:pt idx="11">
                  <c:v>-450</c:v>
                </c:pt>
                <c:pt idx="12">
                  <c:v>-400</c:v>
                </c:pt>
                <c:pt idx="13">
                  <c:v>-350</c:v>
                </c:pt>
                <c:pt idx="14">
                  <c:v>-300</c:v>
                </c:pt>
                <c:pt idx="15">
                  <c:v>-250</c:v>
                </c:pt>
                <c:pt idx="16">
                  <c:v>-200</c:v>
                </c:pt>
                <c:pt idx="17">
                  <c:v>-150</c:v>
                </c:pt>
                <c:pt idx="18">
                  <c:v>-100</c:v>
                </c:pt>
                <c:pt idx="19">
                  <c:v>-50</c:v>
                </c:pt>
                <c:pt idx="20">
                  <c:v>0</c:v>
                </c:pt>
                <c:pt idx="21">
                  <c:v>50</c:v>
                </c:pt>
                <c:pt idx="22">
                  <c:v>100</c:v>
                </c:pt>
                <c:pt idx="23">
                  <c:v>150</c:v>
                </c:pt>
                <c:pt idx="24">
                  <c:v>200</c:v>
                </c:pt>
                <c:pt idx="25">
                  <c:v>250</c:v>
                </c:pt>
              </c:numCache>
            </c:numRef>
          </c:cat>
          <c:val>
            <c:numRef>
              <c:f>'[1]AdDel70 (in vivo 129)'!$O$5:$O$30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5.8920401483615712E-4</c:v>
                </c:pt>
                <c:pt idx="7">
                  <c:v>3.2406220815988638E-3</c:v>
                </c:pt>
                <c:pt idx="8">
                  <c:v>1.4140896356067771E-2</c:v>
                </c:pt>
                <c:pt idx="9">
                  <c:v>5.7152789439107232E-2</c:v>
                </c:pt>
                <c:pt idx="10">
                  <c:v>0.44043000109002745</c:v>
                </c:pt>
                <c:pt idx="11">
                  <c:v>2.7442176990994018</c:v>
                </c:pt>
                <c:pt idx="12">
                  <c:v>9.563664966813084</c:v>
                </c:pt>
                <c:pt idx="13">
                  <c:v>18.115961242159901</c:v>
                </c:pt>
                <c:pt idx="14">
                  <c:v>20.922045362817101</c:v>
                </c:pt>
                <c:pt idx="15">
                  <c:v>16.064942066515243</c:v>
                </c:pt>
                <c:pt idx="16">
                  <c:v>9.5866439233916942</c:v>
                </c:pt>
                <c:pt idx="17">
                  <c:v>5.8832020881390283</c:v>
                </c:pt>
                <c:pt idx="18">
                  <c:v>4.4199139172934325</c:v>
                </c:pt>
                <c:pt idx="19">
                  <c:v>3.5069422963048069</c:v>
                </c:pt>
                <c:pt idx="20">
                  <c:v>2.8682451442224126</c:v>
                </c:pt>
                <c:pt idx="21">
                  <c:v>2.4599267619409559</c:v>
                </c:pt>
                <c:pt idx="22">
                  <c:v>1.8766147872531602</c:v>
                </c:pt>
                <c:pt idx="23">
                  <c:v>1.0411234942154897</c:v>
                </c:pt>
                <c:pt idx="24">
                  <c:v>0.34085452258271687</c:v>
                </c:pt>
                <c:pt idx="25">
                  <c:v>9.0148214269932039E-2</c:v>
                </c:pt>
              </c:numCache>
            </c:numRef>
          </c:val>
        </c:ser>
        <c:ser>
          <c:idx val="1"/>
          <c:order val="1"/>
          <c:tx>
            <c:strRef>
              <c:f>'[1]AdDel70 (in vivo 129)'!$P$3</c:f>
              <c:strCache>
                <c:ptCount val="1"/>
                <c:pt idx="0">
                  <c:v>Week2</c:v>
                </c:pt>
              </c:strCache>
            </c:strRef>
          </c:tx>
          <c:marker>
            <c:symbol val="none"/>
          </c:marker>
          <c:cat>
            <c:numRef>
              <c:f>'[1]AdDel70 (in vivo 129)'!$M$5:$M$30</c:f>
              <c:numCache>
                <c:formatCode>General</c:formatCode>
                <c:ptCount val="26"/>
                <c:pt idx="0">
                  <c:v>-1000</c:v>
                </c:pt>
                <c:pt idx="1">
                  <c:v>-950</c:v>
                </c:pt>
                <c:pt idx="2">
                  <c:v>-900</c:v>
                </c:pt>
                <c:pt idx="3">
                  <c:v>-850</c:v>
                </c:pt>
                <c:pt idx="4">
                  <c:v>-800</c:v>
                </c:pt>
                <c:pt idx="5">
                  <c:v>-750</c:v>
                </c:pt>
                <c:pt idx="6">
                  <c:v>-700</c:v>
                </c:pt>
                <c:pt idx="7">
                  <c:v>-650</c:v>
                </c:pt>
                <c:pt idx="8">
                  <c:v>-600</c:v>
                </c:pt>
                <c:pt idx="9">
                  <c:v>-550</c:v>
                </c:pt>
                <c:pt idx="10">
                  <c:v>-500</c:v>
                </c:pt>
                <c:pt idx="11">
                  <c:v>-450</c:v>
                </c:pt>
                <c:pt idx="12">
                  <c:v>-400</c:v>
                </c:pt>
                <c:pt idx="13">
                  <c:v>-350</c:v>
                </c:pt>
                <c:pt idx="14">
                  <c:v>-300</c:v>
                </c:pt>
                <c:pt idx="15">
                  <c:v>-250</c:v>
                </c:pt>
                <c:pt idx="16">
                  <c:v>-200</c:v>
                </c:pt>
                <c:pt idx="17">
                  <c:v>-150</c:v>
                </c:pt>
                <c:pt idx="18">
                  <c:v>-100</c:v>
                </c:pt>
                <c:pt idx="19">
                  <c:v>-50</c:v>
                </c:pt>
                <c:pt idx="20">
                  <c:v>0</c:v>
                </c:pt>
                <c:pt idx="21">
                  <c:v>50</c:v>
                </c:pt>
                <c:pt idx="22">
                  <c:v>100</c:v>
                </c:pt>
                <c:pt idx="23">
                  <c:v>150</c:v>
                </c:pt>
                <c:pt idx="24">
                  <c:v>200</c:v>
                </c:pt>
                <c:pt idx="25">
                  <c:v>250</c:v>
                </c:pt>
              </c:numCache>
            </c:numRef>
          </c:cat>
          <c:val>
            <c:numRef>
              <c:f>'[1]AdDel70 (in vivo 129)'!$Q$5:$Q$30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1.5895218718209561E-3</c:v>
                </c:pt>
                <c:pt idx="7">
                  <c:v>9.0072906069854179E-3</c:v>
                </c:pt>
                <c:pt idx="8">
                  <c:v>2.7286792132926417E-2</c:v>
                </c:pt>
                <c:pt idx="9">
                  <c:v>0.10994192946761615</c:v>
                </c:pt>
                <c:pt idx="10">
                  <c:v>0.72376229230247535</c:v>
                </c:pt>
                <c:pt idx="11">
                  <c:v>3.8752543234994912</c:v>
                </c:pt>
                <c:pt idx="12">
                  <c:v>10.938559681247881</c:v>
                </c:pt>
                <c:pt idx="13">
                  <c:v>18.195256866734486</c:v>
                </c:pt>
                <c:pt idx="14">
                  <c:v>19.039822821295356</c:v>
                </c:pt>
                <c:pt idx="15">
                  <c:v>14.205821888775857</c:v>
                </c:pt>
                <c:pt idx="16">
                  <c:v>9.1463737707697526</c:v>
                </c:pt>
                <c:pt idx="17">
                  <c:v>5.9424275178026447</c:v>
                </c:pt>
                <c:pt idx="18">
                  <c:v>4.2093188368938623</c:v>
                </c:pt>
                <c:pt idx="19">
                  <c:v>3.1790437436419126</c:v>
                </c:pt>
                <c:pt idx="20">
                  <c:v>2.6613894540522209</c:v>
                </c:pt>
                <c:pt idx="21">
                  <c:v>2.54297007460156</c:v>
                </c:pt>
                <c:pt idx="22">
                  <c:v>2.4075957951848084</c:v>
                </c:pt>
                <c:pt idx="23">
                  <c:v>1.7066166497117667</c:v>
                </c:pt>
                <c:pt idx="24">
                  <c:v>0.81674932180400128</c:v>
                </c:pt>
                <c:pt idx="25">
                  <c:v>0.26121142760257715</c:v>
                </c:pt>
              </c:numCache>
            </c:numRef>
          </c:val>
        </c:ser>
        <c:marker val="1"/>
        <c:axId val="49084288"/>
        <c:axId val="49086464"/>
      </c:lineChart>
      <c:catAx>
        <c:axId val="490842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Hounsfield Units</a:t>
                </a:r>
              </a:p>
            </c:rich>
          </c:tx>
          <c:layout/>
        </c:title>
        <c:numFmt formatCode="General" sourceLinked="1"/>
        <c:tickLblPos val="nextTo"/>
        <c:crossAx val="49086464"/>
        <c:crosses val="autoZero"/>
        <c:auto val="1"/>
        <c:lblAlgn val="ctr"/>
        <c:lblOffset val="100"/>
      </c:catAx>
      <c:valAx>
        <c:axId val="490864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lung label</a:t>
                </a:r>
              </a:p>
            </c:rich>
          </c:tx>
          <c:layout/>
        </c:title>
        <c:numFmt formatCode="General" sourceLinked="1"/>
        <c:tickLblPos val="nextTo"/>
        <c:crossAx val="490842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m4541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'[1]AdDel70 (in vivo 129)'!$R$3</c:f>
              <c:strCache>
                <c:ptCount val="1"/>
                <c:pt idx="0">
                  <c:v>Week2-Week0</c:v>
                </c:pt>
              </c:strCache>
            </c:strRef>
          </c:tx>
          <c:marker>
            <c:symbol val="none"/>
          </c:marker>
          <c:cat>
            <c:numRef>
              <c:f>'[1]AdDel70 (in vivo 129)'!$M$5:$M$30</c:f>
              <c:numCache>
                <c:formatCode>General</c:formatCode>
                <c:ptCount val="26"/>
                <c:pt idx="0">
                  <c:v>-1000</c:v>
                </c:pt>
                <c:pt idx="1">
                  <c:v>-950</c:v>
                </c:pt>
                <c:pt idx="2">
                  <c:v>-900</c:v>
                </c:pt>
                <c:pt idx="3">
                  <c:v>-850</c:v>
                </c:pt>
                <c:pt idx="4">
                  <c:v>-800</c:v>
                </c:pt>
                <c:pt idx="5">
                  <c:v>-750</c:v>
                </c:pt>
                <c:pt idx="6">
                  <c:v>-700</c:v>
                </c:pt>
                <c:pt idx="7">
                  <c:v>-650</c:v>
                </c:pt>
                <c:pt idx="8">
                  <c:v>-600</c:v>
                </c:pt>
                <c:pt idx="9">
                  <c:v>-550</c:v>
                </c:pt>
                <c:pt idx="10">
                  <c:v>-500</c:v>
                </c:pt>
                <c:pt idx="11">
                  <c:v>-450</c:v>
                </c:pt>
                <c:pt idx="12">
                  <c:v>-400</c:v>
                </c:pt>
                <c:pt idx="13">
                  <c:v>-350</c:v>
                </c:pt>
                <c:pt idx="14">
                  <c:v>-300</c:v>
                </c:pt>
                <c:pt idx="15">
                  <c:v>-250</c:v>
                </c:pt>
                <c:pt idx="16">
                  <c:v>-200</c:v>
                </c:pt>
                <c:pt idx="17">
                  <c:v>-150</c:v>
                </c:pt>
                <c:pt idx="18">
                  <c:v>-100</c:v>
                </c:pt>
                <c:pt idx="19">
                  <c:v>-50</c:v>
                </c:pt>
                <c:pt idx="20">
                  <c:v>0</c:v>
                </c:pt>
                <c:pt idx="21">
                  <c:v>50</c:v>
                </c:pt>
                <c:pt idx="22">
                  <c:v>100</c:v>
                </c:pt>
                <c:pt idx="23">
                  <c:v>150</c:v>
                </c:pt>
                <c:pt idx="24">
                  <c:v>200</c:v>
                </c:pt>
                <c:pt idx="25">
                  <c:v>250</c:v>
                </c:pt>
              </c:numCache>
            </c:numRef>
          </c:cat>
          <c:val>
            <c:numRef>
              <c:f>'[1]AdDel70 (in vivo 129)'!$S$5:$S$30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1.000317856984799E-3</c:v>
                </c:pt>
                <c:pt idx="7">
                  <c:v>5.7666685253865545E-3</c:v>
                </c:pt>
                <c:pt idx="8">
                  <c:v>1.3145895776858646E-2</c:v>
                </c:pt>
                <c:pt idx="9">
                  <c:v>5.2789140028508916E-2</c:v>
                </c:pt>
                <c:pt idx="10">
                  <c:v>0.28333229121244791</c:v>
                </c:pt>
                <c:pt idx="11">
                  <c:v>1.1310366244000893</c:v>
                </c:pt>
                <c:pt idx="12">
                  <c:v>1.3748947144347969</c:v>
                </c:pt>
                <c:pt idx="13">
                  <c:v>7.9295624574584167E-2</c:v>
                </c:pt>
                <c:pt idx="14">
                  <c:v>-1.8822225415217453</c:v>
                </c:pt>
                <c:pt idx="15">
                  <c:v>-1.8591201777393866</c:v>
                </c:pt>
                <c:pt idx="16">
                  <c:v>-0.44027015262194169</c:v>
                </c:pt>
                <c:pt idx="17">
                  <c:v>5.9225429663616325E-2</c:v>
                </c:pt>
                <c:pt idx="18">
                  <c:v>-0.2105950803995702</c:v>
                </c:pt>
                <c:pt idx="19">
                  <c:v>-0.32789855266289436</c:v>
                </c:pt>
                <c:pt idx="20">
                  <c:v>-0.20685569017019168</c:v>
                </c:pt>
                <c:pt idx="21">
                  <c:v>8.3043312660604052E-2</c:v>
                </c:pt>
                <c:pt idx="22">
                  <c:v>0.53098100793164815</c:v>
                </c:pt>
                <c:pt idx="23">
                  <c:v>0.66549315549627708</c:v>
                </c:pt>
                <c:pt idx="24">
                  <c:v>0.47589479922128441</c:v>
                </c:pt>
                <c:pt idx="25">
                  <c:v>0.17106321333264513</c:v>
                </c:pt>
              </c:numCache>
            </c:numRef>
          </c:val>
        </c:ser>
        <c:marker val="1"/>
        <c:axId val="49115520"/>
        <c:axId val="49117440"/>
      </c:lineChart>
      <c:catAx>
        <c:axId val="49115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Hounsfield Units</a:t>
                </a:r>
              </a:p>
            </c:rich>
          </c:tx>
          <c:layout/>
        </c:title>
        <c:numFmt formatCode="General" sourceLinked="1"/>
        <c:tickLblPos val="nextTo"/>
        <c:crossAx val="49117440"/>
        <c:crosses val="autoZero"/>
        <c:auto val="1"/>
        <c:lblAlgn val="ctr"/>
        <c:lblOffset val="100"/>
      </c:catAx>
      <c:valAx>
        <c:axId val="491174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lung label</a:t>
                </a:r>
              </a:p>
            </c:rich>
          </c:tx>
          <c:layout/>
        </c:title>
        <c:numFmt formatCode="General" sourceLinked="1"/>
        <c:tickLblPos val="nextTo"/>
        <c:crossAx val="49115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533333333333335"/>
          <c:y val="0.42863626421697287"/>
          <c:w val="0.18514406291825652"/>
          <c:h val="8.3717191601050012E-2"/>
        </c:manualLayout>
      </c:layout>
    </c:legend>
    <c:plotVisOnly val="1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8</xdr:col>
      <xdr:colOff>514350</xdr:colOff>
      <xdr:row>48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0</xdr:rowOff>
    </xdr:from>
    <xdr:to>
      <xdr:col>10</xdr:col>
      <xdr:colOff>76199</xdr:colOff>
      <xdr:row>64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257175</xdr:colOff>
      <xdr:row>35</xdr:row>
      <xdr:rowOff>19050</xdr:rowOff>
    </xdr:from>
    <xdr:to>
      <xdr:col>21</xdr:col>
      <xdr:colOff>161925</xdr:colOff>
      <xdr:row>48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257175</xdr:colOff>
      <xdr:row>50</xdr:row>
      <xdr:rowOff>19050</xdr:rowOff>
    </xdr:from>
    <xdr:to>
      <xdr:col>22</xdr:col>
      <xdr:colOff>333374</xdr:colOff>
      <xdr:row>64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ample%20CT%20dat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e"/>
      <sheetName val="AdOSM (in vivo 127)"/>
      <sheetName val="AdDel70 (in vivo 129)"/>
    </sheetNames>
    <sheetDataSet>
      <sheetData sheetId="0"/>
      <sheetData sheetId="1"/>
      <sheetData sheetId="2">
        <row r="3">
          <cell r="B3" t="str">
            <v>Week0</v>
          </cell>
          <cell r="D3" t="str">
            <v>Week2</v>
          </cell>
          <cell r="F3" t="str">
            <v>Week2-Week0</v>
          </cell>
          <cell r="N3" t="str">
            <v>Week0</v>
          </cell>
          <cell r="P3" t="str">
            <v>Week2</v>
          </cell>
          <cell r="R3" t="str">
            <v>Week2-Week0</v>
          </cell>
        </row>
        <row r="5">
          <cell r="A5">
            <v>-1000</v>
          </cell>
          <cell r="C5">
            <v>0</v>
          </cell>
          <cell r="E5">
            <v>0</v>
          </cell>
          <cell r="G5">
            <v>0</v>
          </cell>
          <cell r="M5">
            <v>-1000</v>
          </cell>
          <cell r="O5">
            <v>0</v>
          </cell>
          <cell r="Q5">
            <v>0</v>
          </cell>
          <cell r="S5">
            <v>0</v>
          </cell>
        </row>
        <row r="6">
          <cell r="A6">
            <v>-950</v>
          </cell>
          <cell r="C6">
            <v>0</v>
          </cell>
          <cell r="E6">
            <v>0</v>
          </cell>
          <cell r="G6">
            <v>0</v>
          </cell>
          <cell r="M6">
            <v>-950</v>
          </cell>
          <cell r="O6">
            <v>0</v>
          </cell>
          <cell r="Q6">
            <v>0</v>
          </cell>
          <cell r="S6">
            <v>0</v>
          </cell>
        </row>
        <row r="7">
          <cell r="A7">
            <v>-900</v>
          </cell>
          <cell r="C7">
            <v>0</v>
          </cell>
          <cell r="E7">
            <v>0</v>
          </cell>
          <cell r="G7">
            <v>0</v>
          </cell>
          <cell r="M7">
            <v>-900</v>
          </cell>
          <cell r="O7">
            <v>0</v>
          </cell>
          <cell r="Q7">
            <v>0</v>
          </cell>
          <cell r="S7">
            <v>0</v>
          </cell>
        </row>
        <row r="8">
          <cell r="A8">
            <v>-850</v>
          </cell>
          <cell r="C8">
            <v>0</v>
          </cell>
          <cell r="E8">
            <v>0</v>
          </cell>
          <cell r="G8">
            <v>0</v>
          </cell>
          <cell r="M8">
            <v>-850</v>
          </cell>
          <cell r="O8">
            <v>0</v>
          </cell>
          <cell r="Q8">
            <v>0</v>
          </cell>
          <cell r="S8">
            <v>0</v>
          </cell>
        </row>
        <row r="9">
          <cell r="A9">
            <v>-800</v>
          </cell>
          <cell r="C9">
            <v>0</v>
          </cell>
          <cell r="E9">
            <v>0</v>
          </cell>
          <cell r="G9">
            <v>0</v>
          </cell>
          <cell r="M9">
            <v>-800</v>
          </cell>
          <cell r="O9">
            <v>0</v>
          </cell>
          <cell r="Q9">
            <v>0</v>
          </cell>
          <cell r="S9">
            <v>0</v>
          </cell>
        </row>
        <row r="10">
          <cell r="A10">
            <v>-750</v>
          </cell>
          <cell r="C10">
            <v>0</v>
          </cell>
          <cell r="E10">
            <v>0</v>
          </cell>
          <cell r="G10">
            <v>0</v>
          </cell>
          <cell r="M10">
            <v>-750</v>
          </cell>
          <cell r="O10">
            <v>0</v>
          </cell>
          <cell r="Q10">
            <v>0</v>
          </cell>
          <cell r="S10">
            <v>0</v>
          </cell>
        </row>
        <row r="11">
          <cell r="A11">
            <v>-700</v>
          </cell>
          <cell r="C11">
            <v>5.0011326094439035E-3</v>
          </cell>
          <cell r="E11">
            <v>5.4093394704748414E-3</v>
          </cell>
          <cell r="G11">
            <v>4.0820686103093789E-4</v>
          </cell>
          <cell r="M11">
            <v>-700</v>
          </cell>
          <cell r="O11">
            <v>5.8920401483615712E-4</v>
          </cell>
          <cell r="Q11">
            <v>1.5895218718209561E-3</v>
          </cell>
          <cell r="S11">
            <v>1.000317856984799E-3</v>
          </cell>
        </row>
        <row r="12">
          <cell r="A12">
            <v>-650</v>
          </cell>
          <cell r="C12">
            <v>3.4125375452676049E-2</v>
          </cell>
          <cell r="E12">
            <v>2.5571422951335618E-2</v>
          </cell>
          <cell r="G12">
            <v>-8.5539525013404311E-3</v>
          </cell>
          <cell r="M12">
            <v>-650</v>
          </cell>
          <cell r="O12">
            <v>3.2406220815988638E-3</v>
          </cell>
          <cell r="Q12">
            <v>9.0072906069854179E-3</v>
          </cell>
          <cell r="S12">
            <v>5.7666685253865545E-3</v>
          </cell>
        </row>
        <row r="13">
          <cell r="A13">
            <v>-600</v>
          </cell>
          <cell r="C13">
            <v>8.8843649885415224E-2</v>
          </cell>
          <cell r="E13">
            <v>0.1256442031551202</v>
          </cell>
          <cell r="G13">
            <v>3.680055326970498E-2</v>
          </cell>
          <cell r="M13">
            <v>-600</v>
          </cell>
          <cell r="O13">
            <v>1.4140896356067771E-2</v>
          </cell>
          <cell r="Q13">
            <v>2.7286792132926417E-2</v>
          </cell>
          <cell r="S13">
            <v>1.3145895776858646E-2</v>
          </cell>
        </row>
        <row r="14">
          <cell r="A14">
            <v>-550</v>
          </cell>
          <cell r="C14">
            <v>0.16680248173851137</v>
          </cell>
          <cell r="E14">
            <v>0.82418663204689402</v>
          </cell>
          <cell r="G14">
            <v>0.6573841503083826</v>
          </cell>
          <cell r="M14">
            <v>-550</v>
          </cell>
          <cell r="O14">
            <v>5.7152789439107232E-2</v>
          </cell>
          <cell r="Q14">
            <v>0.10994192946761615</v>
          </cell>
          <cell r="S14">
            <v>5.2789140028508916E-2</v>
          </cell>
        </row>
        <row r="15">
          <cell r="A15">
            <v>-500</v>
          </cell>
          <cell r="C15">
            <v>0.55541990391941709</v>
          </cell>
          <cell r="E15">
            <v>4.0941323419489359</v>
          </cell>
          <cell r="G15">
            <v>3.5387124380295187</v>
          </cell>
          <cell r="M15">
            <v>-500</v>
          </cell>
          <cell r="O15">
            <v>0.44043000109002745</v>
          </cell>
          <cell r="Q15">
            <v>0.72376229230247535</v>
          </cell>
          <cell r="S15">
            <v>0.28333229121244791</v>
          </cell>
        </row>
        <row r="16">
          <cell r="A16">
            <v>-450</v>
          </cell>
          <cell r="C16">
            <v>3.0821686087731632</v>
          </cell>
          <cell r="E16">
            <v>11.804653998977145</v>
          </cell>
          <cell r="G16">
            <v>8.7224853902039818</v>
          </cell>
          <cell r="M16">
            <v>-450</v>
          </cell>
          <cell r="O16">
            <v>2.7442176990994018</v>
          </cell>
          <cell r="Q16">
            <v>3.8752543234994912</v>
          </cell>
          <cell r="S16">
            <v>1.1310366244000893</v>
          </cell>
        </row>
        <row r="17">
          <cell r="A17">
            <v>-400</v>
          </cell>
          <cell r="C17">
            <v>10.179069965845205</v>
          </cell>
          <cell r="E17">
            <v>19.26142845902671</v>
          </cell>
          <cell r="G17">
            <v>9.0823584931815056</v>
          </cell>
          <cell r="M17">
            <v>-400</v>
          </cell>
          <cell r="O17">
            <v>9.563664966813084</v>
          </cell>
          <cell r="Q17">
            <v>10.938559681247881</v>
          </cell>
          <cell r="S17">
            <v>1.3748947144347969</v>
          </cell>
        </row>
        <row r="18">
          <cell r="A18">
            <v>-350</v>
          </cell>
          <cell r="C18">
            <v>18.509780156094173</v>
          </cell>
          <cell r="E18">
            <v>19.764497029780873</v>
          </cell>
          <cell r="G18">
            <v>1.2547168736867</v>
          </cell>
          <cell r="M18">
            <v>-350</v>
          </cell>
          <cell r="O18">
            <v>18.115961242159901</v>
          </cell>
          <cell r="Q18">
            <v>18.195256866734486</v>
          </cell>
          <cell r="S18">
            <v>7.9295624574584167E-2</v>
          </cell>
        </row>
        <row r="19">
          <cell r="A19">
            <v>-300</v>
          </cell>
          <cell r="C19">
            <v>18.933405506541188</v>
          </cell>
          <cell r="E19">
            <v>13.67505606042724</v>
          </cell>
          <cell r="G19">
            <v>-5.2583494461139484</v>
          </cell>
          <cell r="M19">
            <v>-300</v>
          </cell>
          <cell r="O19">
            <v>20.922045362817101</v>
          </cell>
          <cell r="Q19">
            <v>19.039822821295356</v>
          </cell>
          <cell r="S19">
            <v>-1.8822225415217453</v>
          </cell>
        </row>
        <row r="20">
          <cell r="A20">
            <v>-250</v>
          </cell>
          <cell r="C20">
            <v>13.574839007657616</v>
          </cell>
          <cell r="E20">
            <v>8.6379774971478032</v>
          </cell>
          <cell r="G20">
            <v>-4.9368615105098126</v>
          </cell>
          <cell r="M20">
            <v>-250</v>
          </cell>
          <cell r="O20">
            <v>16.064942066515243</v>
          </cell>
          <cell r="Q20">
            <v>14.205821888775857</v>
          </cell>
          <cell r="S20">
            <v>-1.8591201777393866</v>
          </cell>
        </row>
        <row r="21">
          <cell r="A21">
            <v>-200</v>
          </cell>
          <cell r="C21">
            <v>8.9696784271732124</v>
          </cell>
          <cell r="E21">
            <v>5.4577776466422758</v>
          </cell>
          <cell r="G21">
            <v>-3.5119007805309366</v>
          </cell>
          <cell r="M21">
            <v>-200</v>
          </cell>
          <cell r="O21">
            <v>9.5866439233916942</v>
          </cell>
          <cell r="Q21">
            <v>9.1463737707697526</v>
          </cell>
          <cell r="S21">
            <v>-0.44027015262194169</v>
          </cell>
        </row>
        <row r="22">
          <cell r="A22">
            <v>-150</v>
          </cell>
          <cell r="C22">
            <v>5.9625268075417077</v>
          </cell>
          <cell r="E22">
            <v>3.8197313033557578</v>
          </cell>
          <cell r="G22">
            <v>-2.1427955041859499</v>
          </cell>
          <cell r="M22">
            <v>-150</v>
          </cell>
          <cell r="O22">
            <v>5.8832020881390283</v>
          </cell>
          <cell r="Q22">
            <v>5.9424275178026447</v>
          </cell>
          <cell r="S22">
            <v>5.9225429663616325E-2</v>
          </cell>
        </row>
        <row r="23">
          <cell r="A23">
            <v>-100</v>
          </cell>
          <cell r="C23">
            <v>4.6039838433998286</v>
          </cell>
          <cell r="E23">
            <v>3.004396317715095</v>
          </cell>
          <cell r="G23">
            <v>-1.5995875256847336</v>
          </cell>
          <cell r="M23">
            <v>-100</v>
          </cell>
          <cell r="O23">
            <v>4.4199139172934325</v>
          </cell>
          <cell r="Q23">
            <v>4.2093188368938623</v>
          </cell>
          <cell r="S23">
            <v>-0.2105950803995702</v>
          </cell>
        </row>
        <row r="24">
          <cell r="A24">
            <v>-50</v>
          </cell>
          <cell r="C24">
            <v>4.0317954360252175</v>
          </cell>
          <cell r="E24">
            <v>2.5566505369998818</v>
          </cell>
          <cell r="G24">
            <v>-1.4751448990253357</v>
          </cell>
          <cell r="M24">
            <v>-50</v>
          </cell>
          <cell r="O24">
            <v>3.5069422963048069</v>
          </cell>
          <cell r="Q24">
            <v>3.1790437436419126</v>
          </cell>
          <cell r="S24">
            <v>-0.32789855266289436</v>
          </cell>
        </row>
        <row r="25">
          <cell r="A25">
            <v>0</v>
          </cell>
          <cell r="C25">
            <v>3.6931893399387508</v>
          </cell>
          <cell r="E25">
            <v>2.1897989692749515</v>
          </cell>
          <cell r="G25">
            <v>-1.5033903706637992</v>
          </cell>
          <cell r="M25">
            <v>0</v>
          </cell>
          <cell r="O25">
            <v>2.8682451442224126</v>
          </cell>
          <cell r="Q25">
            <v>2.6613894540522209</v>
          </cell>
          <cell r="S25">
            <v>-0.20685569017019168</v>
          </cell>
        </row>
        <row r="26">
          <cell r="A26">
            <v>50</v>
          </cell>
          <cell r="C26">
            <v>3.4019469115064296</v>
          </cell>
          <cell r="E26">
            <v>2.0466973523742085</v>
          </cell>
          <cell r="G26">
            <v>-1.3552495591322211</v>
          </cell>
          <cell r="M26">
            <v>50</v>
          </cell>
          <cell r="O26">
            <v>2.4599267619409559</v>
          </cell>
          <cell r="Q26">
            <v>2.54297007460156</v>
          </cell>
          <cell r="S26">
            <v>8.3043312660604052E-2</v>
          </cell>
        </row>
        <row r="27">
          <cell r="A27">
            <v>100</v>
          </cell>
          <cell r="C27">
            <v>2.4214307357842806</v>
          </cell>
          <cell r="E27">
            <v>1.4511782524882961</v>
          </cell>
          <cell r="G27">
            <v>-0.97025248329598446</v>
          </cell>
          <cell r="M27">
            <v>100</v>
          </cell>
          <cell r="O27">
            <v>1.8766147872531602</v>
          </cell>
          <cell r="Q27">
            <v>2.4075957951848084</v>
          </cell>
          <cell r="S27">
            <v>0.53098100793164815</v>
          </cell>
        </row>
        <row r="28">
          <cell r="A28">
            <v>150</v>
          </cell>
          <cell r="C28">
            <v>1.2038020375202618</v>
          </cell>
          <cell r="E28">
            <v>0.83426767378732436</v>
          </cell>
          <cell r="G28">
            <v>-0.36953436373293747</v>
          </cell>
          <cell r="M28">
            <v>150</v>
          </cell>
          <cell r="O28">
            <v>1.0411234942154897</v>
          </cell>
          <cell r="Q28">
            <v>1.7066166497117667</v>
          </cell>
          <cell r="S28">
            <v>0.66549315549627708</v>
          </cell>
        </row>
        <row r="29">
          <cell r="A29">
            <v>200</v>
          </cell>
          <cell r="C29">
            <v>0.43009740441217575</v>
          </cell>
          <cell r="E29">
            <v>0.30906998701758526</v>
          </cell>
          <cell r="G29">
            <v>-0.1210274173945905</v>
          </cell>
          <cell r="M29">
            <v>200</v>
          </cell>
          <cell r="O29">
            <v>0.34085452258271687</v>
          </cell>
          <cell r="Q29">
            <v>0.81674932180400128</v>
          </cell>
          <cell r="S29">
            <v>0.47589479922128441</v>
          </cell>
        </row>
        <row r="30">
          <cell r="A30">
            <v>250</v>
          </cell>
          <cell r="C30">
            <v>0.1520932681813234</v>
          </cell>
          <cell r="E30">
            <v>0.11187497541209331</v>
          </cell>
          <cell r="G30">
            <v>-4.0218292769230099E-2</v>
          </cell>
          <cell r="M30">
            <v>250</v>
          </cell>
          <cell r="O30">
            <v>9.0148214269932039E-2</v>
          </cell>
          <cell r="Q30">
            <v>0.26121142760257715</v>
          </cell>
          <cell r="S30">
            <v>0.17106321333264513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B24" sqref="B24"/>
    </sheetView>
  </sheetViews>
  <sheetFormatPr defaultRowHeight="15"/>
  <sheetData>
    <row r="1" spans="1:7">
      <c r="A1" t="s">
        <v>3</v>
      </c>
    </row>
    <row r="2" spans="1:7" ht="15.75" thickBot="1"/>
    <row r="3" spans="1:7" ht="15.75" thickBot="1">
      <c r="B3" s="1" t="s">
        <v>0</v>
      </c>
      <c r="C3" s="2"/>
      <c r="D3" s="1" t="s">
        <v>4</v>
      </c>
      <c r="E3" s="2"/>
      <c r="F3" s="1" t="s">
        <v>5</v>
      </c>
      <c r="G3" s="2"/>
    </row>
    <row r="4" spans="1:7">
      <c r="B4" t="s">
        <v>1</v>
      </c>
      <c r="C4" t="s">
        <v>2</v>
      </c>
      <c r="D4" t="s">
        <v>1</v>
      </c>
      <c r="E4" t="s">
        <v>2</v>
      </c>
      <c r="F4" t="s">
        <v>1</v>
      </c>
      <c r="G4" t="s">
        <v>2</v>
      </c>
    </row>
    <row r="5" spans="1:7">
      <c r="A5">
        <v>-1000</v>
      </c>
      <c r="C5" t="e">
        <f t="shared" ref="C5:C30" si="0">B5/B$31*100</f>
        <v>#DIV/0!</v>
      </c>
      <c r="E5" t="e">
        <f t="shared" ref="E5:E30" si="1">D5/D$31*100</f>
        <v>#DIV/0!</v>
      </c>
      <c r="G5" t="e">
        <f t="shared" ref="G5:G29" si="2">E5-C5</f>
        <v>#DIV/0!</v>
      </c>
    </row>
    <row r="6" spans="1:7">
      <c r="A6">
        <v>-950</v>
      </c>
      <c r="C6" t="e">
        <f t="shared" si="0"/>
        <v>#DIV/0!</v>
      </c>
      <c r="E6" t="e">
        <f t="shared" si="1"/>
        <v>#DIV/0!</v>
      </c>
      <c r="G6" t="e">
        <f t="shared" si="2"/>
        <v>#DIV/0!</v>
      </c>
    </row>
    <row r="7" spans="1:7">
      <c r="A7">
        <v>-900</v>
      </c>
      <c r="C7" t="e">
        <f t="shared" si="0"/>
        <v>#DIV/0!</v>
      </c>
      <c r="E7" t="e">
        <f t="shared" si="1"/>
        <v>#DIV/0!</v>
      </c>
      <c r="G7" t="e">
        <f t="shared" si="2"/>
        <v>#DIV/0!</v>
      </c>
    </row>
    <row r="8" spans="1:7">
      <c r="A8">
        <v>-850</v>
      </c>
      <c r="C8" t="e">
        <f t="shared" si="0"/>
        <v>#DIV/0!</v>
      </c>
      <c r="E8" t="e">
        <f t="shared" si="1"/>
        <v>#DIV/0!</v>
      </c>
      <c r="G8" t="e">
        <f t="shared" si="2"/>
        <v>#DIV/0!</v>
      </c>
    </row>
    <row r="9" spans="1:7">
      <c r="A9">
        <v>-800</v>
      </c>
      <c r="C9" t="e">
        <f t="shared" si="0"/>
        <v>#DIV/0!</v>
      </c>
      <c r="E9" t="e">
        <f t="shared" si="1"/>
        <v>#DIV/0!</v>
      </c>
      <c r="G9" t="e">
        <f t="shared" si="2"/>
        <v>#DIV/0!</v>
      </c>
    </row>
    <row r="10" spans="1:7">
      <c r="A10">
        <v>-750</v>
      </c>
      <c r="C10" t="e">
        <f t="shared" si="0"/>
        <v>#DIV/0!</v>
      </c>
      <c r="E10" t="e">
        <f t="shared" si="1"/>
        <v>#DIV/0!</v>
      </c>
      <c r="G10" t="e">
        <f t="shared" si="2"/>
        <v>#DIV/0!</v>
      </c>
    </row>
    <row r="11" spans="1:7">
      <c r="A11">
        <v>-700</v>
      </c>
      <c r="C11" t="e">
        <f t="shared" si="0"/>
        <v>#DIV/0!</v>
      </c>
      <c r="E11" t="e">
        <f t="shared" si="1"/>
        <v>#DIV/0!</v>
      </c>
      <c r="G11" t="e">
        <f t="shared" si="2"/>
        <v>#DIV/0!</v>
      </c>
    </row>
    <row r="12" spans="1:7">
      <c r="A12">
        <v>-650</v>
      </c>
      <c r="C12" t="e">
        <f t="shared" si="0"/>
        <v>#DIV/0!</v>
      </c>
      <c r="E12" t="e">
        <f t="shared" si="1"/>
        <v>#DIV/0!</v>
      </c>
      <c r="G12" t="e">
        <f t="shared" si="2"/>
        <v>#DIV/0!</v>
      </c>
    </row>
    <row r="13" spans="1:7">
      <c r="A13">
        <v>-600</v>
      </c>
      <c r="C13" t="e">
        <f t="shared" si="0"/>
        <v>#DIV/0!</v>
      </c>
      <c r="E13" t="e">
        <f t="shared" si="1"/>
        <v>#DIV/0!</v>
      </c>
      <c r="G13" t="e">
        <f t="shared" si="2"/>
        <v>#DIV/0!</v>
      </c>
    </row>
    <row r="14" spans="1:7">
      <c r="A14">
        <v>-550</v>
      </c>
      <c r="C14" t="e">
        <f t="shared" si="0"/>
        <v>#DIV/0!</v>
      </c>
      <c r="E14" t="e">
        <f t="shared" si="1"/>
        <v>#DIV/0!</v>
      </c>
      <c r="G14" t="e">
        <f t="shared" si="2"/>
        <v>#DIV/0!</v>
      </c>
    </row>
    <row r="15" spans="1:7">
      <c r="A15">
        <v>-500</v>
      </c>
      <c r="C15" t="e">
        <f t="shared" si="0"/>
        <v>#DIV/0!</v>
      </c>
      <c r="E15" t="e">
        <f t="shared" si="1"/>
        <v>#DIV/0!</v>
      </c>
      <c r="G15" t="e">
        <f t="shared" si="2"/>
        <v>#DIV/0!</v>
      </c>
    </row>
    <row r="16" spans="1:7">
      <c r="A16">
        <v>-450</v>
      </c>
      <c r="C16" t="e">
        <f t="shared" si="0"/>
        <v>#DIV/0!</v>
      </c>
      <c r="E16" t="e">
        <f t="shared" si="1"/>
        <v>#DIV/0!</v>
      </c>
      <c r="G16" t="e">
        <f t="shared" si="2"/>
        <v>#DIV/0!</v>
      </c>
    </row>
    <row r="17" spans="1:7">
      <c r="A17">
        <v>-400</v>
      </c>
      <c r="C17" t="e">
        <f t="shared" si="0"/>
        <v>#DIV/0!</v>
      </c>
      <c r="E17" t="e">
        <f t="shared" si="1"/>
        <v>#DIV/0!</v>
      </c>
      <c r="G17" t="e">
        <f t="shared" si="2"/>
        <v>#DIV/0!</v>
      </c>
    </row>
    <row r="18" spans="1:7">
      <c r="A18">
        <v>-350</v>
      </c>
      <c r="C18" t="e">
        <f t="shared" si="0"/>
        <v>#DIV/0!</v>
      </c>
      <c r="E18" t="e">
        <f t="shared" si="1"/>
        <v>#DIV/0!</v>
      </c>
      <c r="G18" t="e">
        <f t="shared" si="2"/>
        <v>#DIV/0!</v>
      </c>
    </row>
    <row r="19" spans="1:7">
      <c r="A19">
        <v>-300</v>
      </c>
      <c r="C19" t="e">
        <f t="shared" si="0"/>
        <v>#DIV/0!</v>
      </c>
      <c r="E19" t="e">
        <f t="shared" si="1"/>
        <v>#DIV/0!</v>
      </c>
      <c r="G19" t="e">
        <f t="shared" si="2"/>
        <v>#DIV/0!</v>
      </c>
    </row>
    <row r="20" spans="1:7">
      <c r="A20">
        <v>-250</v>
      </c>
      <c r="C20" t="e">
        <f t="shared" si="0"/>
        <v>#DIV/0!</v>
      </c>
      <c r="E20" t="e">
        <f t="shared" si="1"/>
        <v>#DIV/0!</v>
      </c>
      <c r="G20" t="e">
        <f t="shared" si="2"/>
        <v>#DIV/0!</v>
      </c>
    </row>
    <row r="21" spans="1:7">
      <c r="A21">
        <v>-200</v>
      </c>
      <c r="C21" t="e">
        <f t="shared" si="0"/>
        <v>#DIV/0!</v>
      </c>
      <c r="E21" t="e">
        <f t="shared" si="1"/>
        <v>#DIV/0!</v>
      </c>
      <c r="G21" t="e">
        <f t="shared" si="2"/>
        <v>#DIV/0!</v>
      </c>
    </row>
    <row r="22" spans="1:7">
      <c r="A22">
        <v>-150</v>
      </c>
      <c r="C22" t="e">
        <f t="shared" si="0"/>
        <v>#DIV/0!</v>
      </c>
      <c r="E22" t="e">
        <f t="shared" si="1"/>
        <v>#DIV/0!</v>
      </c>
      <c r="G22" t="e">
        <f t="shared" si="2"/>
        <v>#DIV/0!</v>
      </c>
    </row>
    <row r="23" spans="1:7">
      <c r="A23">
        <v>-100</v>
      </c>
      <c r="C23" t="e">
        <f t="shared" si="0"/>
        <v>#DIV/0!</v>
      </c>
      <c r="E23" t="e">
        <f t="shared" si="1"/>
        <v>#DIV/0!</v>
      </c>
      <c r="G23" t="e">
        <f t="shared" si="2"/>
        <v>#DIV/0!</v>
      </c>
    </row>
    <row r="24" spans="1:7">
      <c r="A24">
        <v>-50</v>
      </c>
      <c r="C24" t="e">
        <f t="shared" si="0"/>
        <v>#DIV/0!</v>
      </c>
      <c r="E24" t="e">
        <f t="shared" si="1"/>
        <v>#DIV/0!</v>
      </c>
      <c r="G24" t="e">
        <f t="shared" si="2"/>
        <v>#DIV/0!</v>
      </c>
    </row>
    <row r="25" spans="1:7">
      <c r="A25">
        <v>0</v>
      </c>
      <c r="C25" t="e">
        <f t="shared" si="0"/>
        <v>#DIV/0!</v>
      </c>
      <c r="E25" t="e">
        <f t="shared" si="1"/>
        <v>#DIV/0!</v>
      </c>
      <c r="G25" t="e">
        <f t="shared" si="2"/>
        <v>#DIV/0!</v>
      </c>
    </row>
    <row r="26" spans="1:7">
      <c r="A26">
        <v>50</v>
      </c>
      <c r="C26" t="e">
        <f t="shared" si="0"/>
        <v>#DIV/0!</v>
      </c>
      <c r="E26" t="e">
        <f t="shared" si="1"/>
        <v>#DIV/0!</v>
      </c>
      <c r="G26" t="e">
        <f t="shared" si="2"/>
        <v>#DIV/0!</v>
      </c>
    </row>
    <row r="27" spans="1:7">
      <c r="A27">
        <v>100</v>
      </c>
      <c r="C27" t="e">
        <f t="shared" si="0"/>
        <v>#DIV/0!</v>
      </c>
      <c r="E27" t="e">
        <f t="shared" si="1"/>
        <v>#DIV/0!</v>
      </c>
      <c r="G27" t="e">
        <f t="shared" si="2"/>
        <v>#DIV/0!</v>
      </c>
    </row>
    <row r="28" spans="1:7">
      <c r="A28">
        <v>150</v>
      </c>
      <c r="C28" t="e">
        <f t="shared" si="0"/>
        <v>#DIV/0!</v>
      </c>
      <c r="E28" t="e">
        <f t="shared" si="1"/>
        <v>#DIV/0!</v>
      </c>
      <c r="G28" t="e">
        <f t="shared" si="2"/>
        <v>#DIV/0!</v>
      </c>
    </row>
    <row r="29" spans="1:7">
      <c r="A29">
        <v>200</v>
      </c>
      <c r="C29" t="e">
        <f t="shared" si="0"/>
        <v>#DIV/0!</v>
      </c>
      <c r="E29" t="e">
        <f t="shared" si="1"/>
        <v>#DIV/0!</v>
      </c>
      <c r="G29" t="e">
        <f t="shared" si="2"/>
        <v>#DIV/0!</v>
      </c>
    </row>
    <row r="30" spans="1:7" ht="15.75" thickBot="1">
      <c r="A30">
        <v>250</v>
      </c>
      <c r="C30" t="e">
        <f t="shared" si="0"/>
        <v>#DIV/0!</v>
      </c>
      <c r="E30" t="e">
        <f t="shared" si="1"/>
        <v>#DIV/0!</v>
      </c>
      <c r="G30" t="e">
        <f t="shared" ref="G30" si="3">E30-C30</f>
        <v>#DIV/0!</v>
      </c>
    </row>
    <row r="31" spans="1:7" ht="15.75" thickBot="1">
      <c r="B31">
        <f>SUM(B5:B29)</f>
        <v>0</v>
      </c>
      <c r="D31">
        <f>SUM(D5:D29)</f>
        <v>0</v>
      </c>
      <c r="E31" s="1" t="s">
        <v>6</v>
      </c>
      <c r="F31" s="3"/>
      <c r="G31" s="2" t="e">
        <f>SUM(G19:G28)</f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17"/>
  <sheetViews>
    <sheetView tabSelected="1" workbookViewId="0">
      <selection activeCell="H24" sqref="H24"/>
    </sheetView>
  </sheetViews>
  <sheetFormatPr defaultRowHeight="15"/>
  <sheetData>
    <row r="1" spans="1:23">
      <c r="A1" t="s">
        <v>7</v>
      </c>
      <c r="L1" s="4"/>
      <c r="M1" t="s">
        <v>8</v>
      </c>
    </row>
    <row r="2" spans="1:23" ht="15.75" thickBot="1">
      <c r="L2" s="4"/>
    </row>
    <row r="3" spans="1:23" ht="15.75" thickBot="1">
      <c r="B3" s="1" t="s">
        <v>0</v>
      </c>
      <c r="C3" s="2"/>
      <c r="D3" s="1" t="s">
        <v>9</v>
      </c>
      <c r="E3" s="2"/>
      <c r="F3" s="1" t="s">
        <v>10</v>
      </c>
      <c r="G3" s="2"/>
      <c r="I3" s="5"/>
      <c r="J3" s="5"/>
      <c r="K3" s="5"/>
      <c r="L3" s="4"/>
      <c r="N3" s="1" t="s">
        <v>0</v>
      </c>
      <c r="O3" s="2"/>
      <c r="P3" s="1" t="s">
        <v>9</v>
      </c>
      <c r="Q3" s="2"/>
      <c r="R3" s="1" t="s">
        <v>10</v>
      </c>
      <c r="S3" s="2"/>
      <c r="U3" s="5"/>
      <c r="V3" s="5"/>
      <c r="W3" s="5"/>
    </row>
    <row r="4" spans="1:23">
      <c r="B4" t="s">
        <v>1</v>
      </c>
      <c r="C4" t="s">
        <v>2</v>
      </c>
      <c r="D4" t="s">
        <v>1</v>
      </c>
      <c r="E4" t="s">
        <v>2</v>
      </c>
      <c r="F4" t="s">
        <v>1</v>
      </c>
      <c r="G4" t="s">
        <v>2</v>
      </c>
      <c r="L4" s="4"/>
      <c r="N4" t="s">
        <v>1</v>
      </c>
      <c r="O4" t="s">
        <v>2</v>
      </c>
      <c r="P4" t="s">
        <v>1</v>
      </c>
      <c r="Q4" t="s">
        <v>2</v>
      </c>
      <c r="R4" t="s">
        <v>1</v>
      </c>
      <c r="S4" t="s">
        <v>2</v>
      </c>
    </row>
    <row r="5" spans="1:23" ht="15.75">
      <c r="A5">
        <v>-1000</v>
      </c>
      <c r="B5">
        <v>0</v>
      </c>
      <c r="C5">
        <f>B5/B$31*100</f>
        <v>0</v>
      </c>
      <c r="D5" s="6">
        <v>0</v>
      </c>
      <c r="E5">
        <f>D5/D$31*100</f>
        <v>0</v>
      </c>
      <c r="F5">
        <f>D5-B5</f>
        <v>0</v>
      </c>
      <c r="G5">
        <f>E5-C5</f>
        <v>0</v>
      </c>
      <c r="L5" s="4"/>
      <c r="M5">
        <v>-1000</v>
      </c>
      <c r="N5" s="6">
        <v>0</v>
      </c>
      <c r="O5">
        <f>N5/N$31*100</f>
        <v>0</v>
      </c>
      <c r="P5" s="6">
        <v>0</v>
      </c>
      <c r="Q5">
        <f>P5/P$31*100</f>
        <v>0</v>
      </c>
      <c r="R5">
        <f>P5-N5</f>
        <v>0</v>
      </c>
      <c r="S5">
        <f>Q5-O5</f>
        <v>0</v>
      </c>
    </row>
    <row r="6" spans="1:23" ht="15.75">
      <c r="A6">
        <v>-950</v>
      </c>
      <c r="B6">
        <v>0</v>
      </c>
      <c r="C6">
        <f t="shared" ref="C6:C30" si="0">B6/B$31*100</f>
        <v>0</v>
      </c>
      <c r="D6" s="6">
        <v>0</v>
      </c>
      <c r="E6">
        <f t="shared" ref="E6:E30" si="1">D6/D$31*100</f>
        <v>0</v>
      </c>
      <c r="F6">
        <f t="shared" ref="F6:G30" si="2">D6-B6</f>
        <v>0</v>
      </c>
      <c r="G6">
        <f t="shared" si="2"/>
        <v>0</v>
      </c>
      <c r="L6" s="4"/>
      <c r="M6">
        <v>-950</v>
      </c>
      <c r="N6" s="6">
        <v>0</v>
      </c>
      <c r="O6">
        <f t="shared" ref="O6:O30" si="3">N6/N$31*100</f>
        <v>0</v>
      </c>
      <c r="P6" s="6">
        <v>0</v>
      </c>
      <c r="Q6">
        <f t="shared" ref="Q6:Q30" si="4">P6/P$31*100</f>
        <v>0</v>
      </c>
      <c r="R6">
        <f t="shared" ref="R6:S30" si="5">P6-N6</f>
        <v>0</v>
      </c>
      <c r="S6">
        <f t="shared" si="5"/>
        <v>0</v>
      </c>
    </row>
    <row r="7" spans="1:23" ht="15.75">
      <c r="A7">
        <v>-900</v>
      </c>
      <c r="B7">
        <v>0</v>
      </c>
      <c r="C7">
        <f t="shared" si="0"/>
        <v>0</v>
      </c>
      <c r="D7" s="6">
        <v>0</v>
      </c>
      <c r="E7">
        <f t="shared" si="1"/>
        <v>0</v>
      </c>
      <c r="F7">
        <f t="shared" si="2"/>
        <v>0</v>
      </c>
      <c r="G7">
        <f t="shared" si="2"/>
        <v>0</v>
      </c>
      <c r="L7" s="4"/>
      <c r="M7">
        <v>-900</v>
      </c>
      <c r="N7" s="6">
        <v>0</v>
      </c>
      <c r="O7">
        <f t="shared" si="3"/>
        <v>0</v>
      </c>
      <c r="P7" s="6">
        <v>0</v>
      </c>
      <c r="Q7">
        <f t="shared" si="4"/>
        <v>0</v>
      </c>
      <c r="R7">
        <f t="shared" si="5"/>
        <v>0</v>
      </c>
      <c r="S7">
        <f t="shared" si="5"/>
        <v>0</v>
      </c>
    </row>
    <row r="8" spans="1:23" ht="15.75">
      <c r="A8">
        <v>-850</v>
      </c>
      <c r="B8">
        <v>0</v>
      </c>
      <c r="C8">
        <f t="shared" si="0"/>
        <v>0</v>
      </c>
      <c r="D8" s="6">
        <v>0</v>
      </c>
      <c r="E8">
        <f t="shared" si="1"/>
        <v>0</v>
      </c>
      <c r="F8">
        <f t="shared" si="2"/>
        <v>0</v>
      </c>
      <c r="G8">
        <f t="shared" si="2"/>
        <v>0</v>
      </c>
      <c r="L8" s="4"/>
      <c r="M8">
        <v>-850</v>
      </c>
      <c r="N8" s="6">
        <v>0</v>
      </c>
      <c r="O8">
        <f t="shared" si="3"/>
        <v>0</v>
      </c>
      <c r="P8" s="6">
        <v>0</v>
      </c>
      <c r="Q8">
        <f t="shared" si="4"/>
        <v>0</v>
      </c>
      <c r="R8">
        <f t="shared" si="5"/>
        <v>0</v>
      </c>
      <c r="S8">
        <f t="shared" si="5"/>
        <v>0</v>
      </c>
    </row>
    <row r="9" spans="1:23" ht="15.75">
      <c r="A9">
        <v>-800</v>
      </c>
      <c r="B9">
        <v>0</v>
      </c>
      <c r="C9">
        <f t="shared" si="0"/>
        <v>0</v>
      </c>
      <c r="D9" s="6">
        <v>0</v>
      </c>
      <c r="E9">
        <f t="shared" si="1"/>
        <v>0</v>
      </c>
      <c r="F9">
        <f t="shared" si="2"/>
        <v>0</v>
      </c>
      <c r="G9">
        <f t="shared" si="2"/>
        <v>0</v>
      </c>
      <c r="L9" s="4"/>
      <c r="M9">
        <v>-800</v>
      </c>
      <c r="N9" s="6">
        <v>0</v>
      </c>
      <c r="O9">
        <f t="shared" si="3"/>
        <v>0</v>
      </c>
      <c r="P9" s="6">
        <v>0</v>
      </c>
      <c r="Q9">
        <f t="shared" si="4"/>
        <v>0</v>
      </c>
      <c r="R9">
        <f t="shared" si="5"/>
        <v>0</v>
      </c>
      <c r="S9">
        <f t="shared" si="5"/>
        <v>0</v>
      </c>
    </row>
    <row r="10" spans="1:23" ht="15.75">
      <c r="A10">
        <v>-750</v>
      </c>
      <c r="B10">
        <v>0</v>
      </c>
      <c r="C10">
        <f t="shared" si="0"/>
        <v>0</v>
      </c>
      <c r="D10" s="6">
        <v>0</v>
      </c>
      <c r="E10">
        <f t="shared" si="1"/>
        <v>0</v>
      </c>
      <c r="F10">
        <f t="shared" si="2"/>
        <v>0</v>
      </c>
      <c r="G10">
        <f t="shared" si="2"/>
        <v>0</v>
      </c>
      <c r="L10" s="4"/>
      <c r="M10">
        <v>-750</v>
      </c>
      <c r="N10" s="6">
        <v>0</v>
      </c>
      <c r="O10">
        <f t="shared" si="3"/>
        <v>0</v>
      </c>
      <c r="P10" s="6">
        <v>0</v>
      </c>
      <c r="Q10">
        <f t="shared" si="4"/>
        <v>0</v>
      </c>
      <c r="R10">
        <f t="shared" si="5"/>
        <v>0</v>
      </c>
      <c r="S10">
        <f t="shared" si="5"/>
        <v>0</v>
      </c>
    </row>
    <row r="11" spans="1:23" ht="15.75">
      <c r="A11">
        <v>-700</v>
      </c>
      <c r="B11">
        <v>17</v>
      </c>
      <c r="C11">
        <f t="shared" si="0"/>
        <v>5.0011326094439035E-3</v>
      </c>
      <c r="D11" s="6">
        <v>22</v>
      </c>
      <c r="E11">
        <f t="shared" si="1"/>
        <v>5.4093394704748414E-3</v>
      </c>
      <c r="F11">
        <f t="shared" si="2"/>
        <v>5</v>
      </c>
      <c r="G11">
        <f t="shared" si="2"/>
        <v>4.0820686103093789E-4</v>
      </c>
      <c r="L11" s="4"/>
      <c r="M11">
        <v>-700</v>
      </c>
      <c r="N11" s="6">
        <v>2</v>
      </c>
      <c r="O11">
        <f t="shared" si="3"/>
        <v>5.8920401483615712E-4</v>
      </c>
      <c r="P11" s="6">
        <v>6</v>
      </c>
      <c r="Q11">
        <f t="shared" si="4"/>
        <v>1.5895218718209561E-3</v>
      </c>
      <c r="R11">
        <f t="shared" si="5"/>
        <v>4</v>
      </c>
      <c r="S11">
        <f t="shared" si="5"/>
        <v>1.000317856984799E-3</v>
      </c>
    </row>
    <row r="12" spans="1:23" ht="15.75">
      <c r="A12">
        <v>-650</v>
      </c>
      <c r="B12">
        <v>116</v>
      </c>
      <c r="C12">
        <f t="shared" si="0"/>
        <v>3.4125375452676049E-2</v>
      </c>
      <c r="D12" s="6">
        <v>104</v>
      </c>
      <c r="E12">
        <f t="shared" si="1"/>
        <v>2.5571422951335618E-2</v>
      </c>
      <c r="F12">
        <f t="shared" si="2"/>
        <v>-12</v>
      </c>
      <c r="G12">
        <f t="shared" si="2"/>
        <v>-8.5539525013404311E-3</v>
      </c>
      <c r="L12" s="4"/>
      <c r="M12">
        <v>-650</v>
      </c>
      <c r="N12" s="6">
        <v>11</v>
      </c>
      <c r="O12">
        <f t="shared" si="3"/>
        <v>3.2406220815988638E-3</v>
      </c>
      <c r="P12" s="6">
        <v>34</v>
      </c>
      <c r="Q12">
        <f t="shared" si="4"/>
        <v>9.0072906069854179E-3</v>
      </c>
      <c r="R12">
        <f t="shared" si="5"/>
        <v>23</v>
      </c>
      <c r="S12">
        <f t="shared" si="5"/>
        <v>5.7666685253865545E-3</v>
      </c>
    </row>
    <row r="13" spans="1:23" ht="15.75">
      <c r="A13">
        <v>-600</v>
      </c>
      <c r="B13">
        <v>302</v>
      </c>
      <c r="C13">
        <f t="shared" si="0"/>
        <v>8.8843649885415224E-2</v>
      </c>
      <c r="D13" s="6">
        <v>511</v>
      </c>
      <c r="E13">
        <f t="shared" si="1"/>
        <v>0.1256442031551202</v>
      </c>
      <c r="F13">
        <f t="shared" si="2"/>
        <v>209</v>
      </c>
      <c r="G13">
        <f t="shared" si="2"/>
        <v>3.680055326970498E-2</v>
      </c>
      <c r="L13" s="4"/>
      <c r="M13">
        <v>-600</v>
      </c>
      <c r="N13" s="6">
        <v>48</v>
      </c>
      <c r="O13">
        <f t="shared" si="3"/>
        <v>1.4140896356067771E-2</v>
      </c>
      <c r="P13" s="6">
        <v>103</v>
      </c>
      <c r="Q13">
        <f t="shared" si="4"/>
        <v>2.7286792132926417E-2</v>
      </c>
      <c r="R13">
        <f t="shared" si="5"/>
        <v>55</v>
      </c>
      <c r="S13">
        <f t="shared" si="5"/>
        <v>1.3145895776858646E-2</v>
      </c>
    </row>
    <row r="14" spans="1:23" ht="15.75">
      <c r="A14">
        <v>-550</v>
      </c>
      <c r="B14">
        <v>567</v>
      </c>
      <c r="C14">
        <f t="shared" si="0"/>
        <v>0.16680248173851137</v>
      </c>
      <c r="D14" s="6">
        <v>3352</v>
      </c>
      <c r="E14">
        <f t="shared" si="1"/>
        <v>0.82418663204689402</v>
      </c>
      <c r="F14">
        <f t="shared" si="2"/>
        <v>2785</v>
      </c>
      <c r="G14">
        <f t="shared" si="2"/>
        <v>0.6573841503083826</v>
      </c>
      <c r="L14" s="4"/>
      <c r="M14">
        <v>-550</v>
      </c>
      <c r="N14" s="6">
        <v>194</v>
      </c>
      <c r="O14">
        <f t="shared" si="3"/>
        <v>5.7152789439107232E-2</v>
      </c>
      <c r="P14" s="6">
        <v>415</v>
      </c>
      <c r="Q14">
        <f t="shared" si="4"/>
        <v>0.10994192946761615</v>
      </c>
      <c r="R14">
        <f t="shared" si="5"/>
        <v>221</v>
      </c>
      <c r="S14">
        <f t="shared" si="5"/>
        <v>5.2789140028508916E-2</v>
      </c>
    </row>
    <row r="15" spans="1:23" ht="15.75">
      <c r="A15">
        <v>-500</v>
      </c>
      <c r="B15">
        <v>1888</v>
      </c>
      <c r="C15">
        <f t="shared" si="0"/>
        <v>0.55541990391941709</v>
      </c>
      <c r="D15" s="6">
        <v>16651</v>
      </c>
      <c r="E15">
        <f t="shared" si="1"/>
        <v>4.0941323419489359</v>
      </c>
      <c r="F15">
        <f t="shared" si="2"/>
        <v>14763</v>
      </c>
      <c r="G15">
        <f t="shared" si="2"/>
        <v>3.5387124380295187</v>
      </c>
      <c r="L15" s="4"/>
      <c r="M15">
        <v>-500</v>
      </c>
      <c r="N15" s="6">
        <v>1495</v>
      </c>
      <c r="O15">
        <f t="shared" si="3"/>
        <v>0.44043000109002745</v>
      </c>
      <c r="P15" s="6">
        <v>2732</v>
      </c>
      <c r="Q15">
        <f t="shared" si="4"/>
        <v>0.72376229230247535</v>
      </c>
      <c r="R15">
        <f t="shared" si="5"/>
        <v>1237</v>
      </c>
      <c r="S15">
        <f t="shared" si="5"/>
        <v>0.28333229121244791</v>
      </c>
    </row>
    <row r="16" spans="1:23" ht="15.75">
      <c r="A16">
        <v>-450</v>
      </c>
      <c r="B16">
        <v>10477</v>
      </c>
      <c r="C16">
        <f t="shared" si="0"/>
        <v>3.0821686087731632</v>
      </c>
      <c r="D16" s="6">
        <v>48010</v>
      </c>
      <c r="E16">
        <f t="shared" si="1"/>
        <v>11.804653998977145</v>
      </c>
      <c r="F16">
        <f t="shared" si="2"/>
        <v>37533</v>
      </c>
      <c r="G16">
        <f t="shared" si="2"/>
        <v>8.7224853902039818</v>
      </c>
      <c r="L16" s="4"/>
      <c r="M16">
        <v>-450</v>
      </c>
      <c r="N16" s="6">
        <v>9315</v>
      </c>
      <c r="O16">
        <f t="shared" si="3"/>
        <v>2.7442176990994018</v>
      </c>
      <c r="P16" s="6">
        <v>14628</v>
      </c>
      <c r="Q16">
        <f t="shared" si="4"/>
        <v>3.8752543234994912</v>
      </c>
      <c r="R16">
        <f t="shared" si="5"/>
        <v>5313</v>
      </c>
      <c r="S16">
        <f t="shared" si="5"/>
        <v>1.1310366244000893</v>
      </c>
    </row>
    <row r="17" spans="1:23" ht="15.75">
      <c r="A17">
        <v>-400</v>
      </c>
      <c r="B17">
        <v>34601</v>
      </c>
      <c r="C17">
        <f t="shared" si="0"/>
        <v>10.179069965845205</v>
      </c>
      <c r="D17" s="6">
        <v>78337</v>
      </c>
      <c r="E17">
        <f t="shared" si="1"/>
        <v>19.26142845902671</v>
      </c>
      <c r="F17">
        <f t="shared" si="2"/>
        <v>43736</v>
      </c>
      <c r="G17">
        <f t="shared" si="2"/>
        <v>9.0823584931815056</v>
      </c>
      <c r="L17" s="4"/>
      <c r="M17">
        <v>-400</v>
      </c>
      <c r="N17" s="6">
        <v>32463</v>
      </c>
      <c r="O17">
        <f t="shared" si="3"/>
        <v>9.563664966813084</v>
      </c>
      <c r="P17" s="6">
        <v>41290</v>
      </c>
      <c r="Q17">
        <f t="shared" si="4"/>
        <v>10.938559681247881</v>
      </c>
      <c r="R17">
        <f t="shared" si="5"/>
        <v>8827</v>
      </c>
      <c r="S17">
        <f t="shared" si="5"/>
        <v>1.3748947144347969</v>
      </c>
    </row>
    <row r="18" spans="1:23" ht="15.75">
      <c r="A18">
        <v>-350</v>
      </c>
      <c r="B18">
        <v>62919</v>
      </c>
      <c r="C18">
        <f t="shared" si="0"/>
        <v>18.509780156094173</v>
      </c>
      <c r="D18" s="6">
        <v>80383</v>
      </c>
      <c r="E18">
        <f t="shared" si="1"/>
        <v>19.764497029780873</v>
      </c>
      <c r="F18">
        <f t="shared" si="2"/>
        <v>17464</v>
      </c>
      <c r="G18">
        <f t="shared" si="2"/>
        <v>1.2547168736867</v>
      </c>
      <c r="L18" s="4"/>
      <c r="M18">
        <v>-350</v>
      </c>
      <c r="N18" s="6">
        <v>61493</v>
      </c>
      <c r="O18">
        <f t="shared" si="3"/>
        <v>18.115961242159901</v>
      </c>
      <c r="P18" s="6">
        <v>68682</v>
      </c>
      <c r="Q18">
        <f t="shared" si="4"/>
        <v>18.195256866734486</v>
      </c>
      <c r="R18">
        <f t="shared" si="5"/>
        <v>7189</v>
      </c>
      <c r="S18">
        <f t="shared" si="5"/>
        <v>7.9295624574584167E-2</v>
      </c>
    </row>
    <row r="19" spans="1:23" ht="15.75">
      <c r="A19">
        <v>-300</v>
      </c>
      <c r="B19">
        <v>64359</v>
      </c>
      <c r="C19">
        <f t="shared" si="0"/>
        <v>18.933405506541188</v>
      </c>
      <c r="D19" s="6">
        <v>55617</v>
      </c>
      <c r="E19">
        <f t="shared" si="1"/>
        <v>13.67505606042724</v>
      </c>
      <c r="F19">
        <f t="shared" si="2"/>
        <v>-8742</v>
      </c>
      <c r="G19">
        <f t="shared" si="2"/>
        <v>-5.2583494461139484</v>
      </c>
      <c r="L19" s="4"/>
      <c r="M19">
        <v>-300</v>
      </c>
      <c r="N19" s="6">
        <v>71018</v>
      </c>
      <c r="O19">
        <f t="shared" si="3"/>
        <v>20.922045362817101</v>
      </c>
      <c r="P19" s="6">
        <v>71870</v>
      </c>
      <c r="Q19">
        <f t="shared" si="4"/>
        <v>19.039822821295356</v>
      </c>
      <c r="R19">
        <f t="shared" si="5"/>
        <v>852</v>
      </c>
      <c r="S19">
        <f t="shared" si="5"/>
        <v>-1.8822225415217453</v>
      </c>
    </row>
    <row r="20" spans="1:23" ht="15.75">
      <c r="A20">
        <v>-250</v>
      </c>
      <c r="B20">
        <v>46144</v>
      </c>
      <c r="C20">
        <f t="shared" si="0"/>
        <v>13.574839007657616</v>
      </c>
      <c r="D20" s="6">
        <v>35131</v>
      </c>
      <c r="E20">
        <f t="shared" si="1"/>
        <v>8.6379774971478032</v>
      </c>
      <c r="F20">
        <f t="shared" si="2"/>
        <v>-11013</v>
      </c>
      <c r="G20">
        <f t="shared" si="2"/>
        <v>-4.9368615105098126</v>
      </c>
      <c r="L20" s="4"/>
      <c r="M20">
        <v>-250</v>
      </c>
      <c r="N20" s="6">
        <v>54531</v>
      </c>
      <c r="O20">
        <f t="shared" si="3"/>
        <v>16.064942066515243</v>
      </c>
      <c r="P20" s="6">
        <v>53623</v>
      </c>
      <c r="Q20">
        <f t="shared" si="4"/>
        <v>14.205821888775857</v>
      </c>
      <c r="R20">
        <f t="shared" si="5"/>
        <v>-908</v>
      </c>
      <c r="S20">
        <f t="shared" si="5"/>
        <v>-1.8591201777393866</v>
      </c>
    </row>
    <row r="21" spans="1:23" ht="15.75">
      <c r="A21">
        <v>-200</v>
      </c>
      <c r="B21">
        <v>30490</v>
      </c>
      <c r="C21">
        <f t="shared" si="0"/>
        <v>8.9696784271732124</v>
      </c>
      <c r="D21" s="6">
        <v>22197</v>
      </c>
      <c r="E21">
        <f t="shared" si="1"/>
        <v>5.4577776466422758</v>
      </c>
      <c r="F21">
        <f t="shared" si="2"/>
        <v>-8293</v>
      </c>
      <c r="G21">
        <f t="shared" si="2"/>
        <v>-3.5119007805309366</v>
      </c>
      <c r="L21" s="4"/>
      <c r="M21">
        <v>-200</v>
      </c>
      <c r="N21" s="6">
        <v>32541</v>
      </c>
      <c r="O21">
        <f t="shared" si="3"/>
        <v>9.5866439233916942</v>
      </c>
      <c r="P21" s="6">
        <v>34525</v>
      </c>
      <c r="Q21">
        <f t="shared" si="4"/>
        <v>9.1463737707697526</v>
      </c>
      <c r="R21">
        <f t="shared" si="5"/>
        <v>1984</v>
      </c>
      <c r="S21">
        <f t="shared" si="5"/>
        <v>-0.44027015262194169</v>
      </c>
    </row>
    <row r="22" spans="1:23" ht="15.75">
      <c r="A22">
        <v>-150</v>
      </c>
      <c r="B22">
        <v>20268</v>
      </c>
      <c r="C22">
        <f t="shared" si="0"/>
        <v>5.9625268075417077</v>
      </c>
      <c r="D22" s="6">
        <v>15535</v>
      </c>
      <c r="E22">
        <f t="shared" si="1"/>
        <v>3.8197313033557578</v>
      </c>
      <c r="F22">
        <f t="shared" si="2"/>
        <v>-4733</v>
      </c>
      <c r="G22">
        <f t="shared" si="2"/>
        <v>-2.1427955041859499</v>
      </c>
      <c r="L22" s="4"/>
      <c r="M22">
        <v>-150</v>
      </c>
      <c r="N22" s="6">
        <v>19970</v>
      </c>
      <c r="O22">
        <f t="shared" si="3"/>
        <v>5.8832020881390283</v>
      </c>
      <c r="P22" s="6">
        <v>22431</v>
      </c>
      <c r="Q22">
        <f t="shared" si="4"/>
        <v>5.9424275178026447</v>
      </c>
      <c r="R22">
        <f t="shared" si="5"/>
        <v>2461</v>
      </c>
      <c r="S22">
        <f t="shared" si="5"/>
        <v>5.9225429663616325E-2</v>
      </c>
    </row>
    <row r="23" spans="1:23" ht="15.75">
      <c r="A23">
        <v>-100</v>
      </c>
      <c r="B23">
        <v>15650</v>
      </c>
      <c r="C23">
        <f t="shared" si="0"/>
        <v>4.6039838433998286</v>
      </c>
      <c r="D23" s="6">
        <v>12219</v>
      </c>
      <c r="E23">
        <f t="shared" si="1"/>
        <v>3.004396317715095</v>
      </c>
      <c r="F23">
        <f t="shared" si="2"/>
        <v>-3431</v>
      </c>
      <c r="G23">
        <f t="shared" si="2"/>
        <v>-1.5995875256847336</v>
      </c>
      <c r="L23" s="4"/>
      <c r="M23">
        <v>-100</v>
      </c>
      <c r="N23" s="6">
        <v>15003</v>
      </c>
      <c r="O23">
        <f t="shared" si="3"/>
        <v>4.4199139172934325</v>
      </c>
      <c r="P23" s="6">
        <v>15889</v>
      </c>
      <c r="Q23">
        <f t="shared" si="4"/>
        <v>4.2093188368938623</v>
      </c>
      <c r="R23">
        <f t="shared" si="5"/>
        <v>886</v>
      </c>
      <c r="S23">
        <f t="shared" si="5"/>
        <v>-0.2105950803995702</v>
      </c>
    </row>
    <row r="24" spans="1:23" ht="15.75">
      <c r="A24">
        <v>-50</v>
      </c>
      <c r="B24">
        <v>13705</v>
      </c>
      <c r="C24">
        <f t="shared" si="0"/>
        <v>4.0317954360252175</v>
      </c>
      <c r="D24" s="6">
        <v>10398</v>
      </c>
      <c r="E24">
        <f t="shared" si="1"/>
        <v>2.5566505369998818</v>
      </c>
      <c r="F24">
        <f t="shared" si="2"/>
        <v>-3307</v>
      </c>
      <c r="G24">
        <f t="shared" si="2"/>
        <v>-1.4751448990253357</v>
      </c>
      <c r="L24" s="4"/>
      <c r="M24">
        <v>-50</v>
      </c>
      <c r="N24" s="6">
        <v>11904</v>
      </c>
      <c r="O24">
        <f t="shared" si="3"/>
        <v>3.5069422963048069</v>
      </c>
      <c r="P24" s="6">
        <v>12000</v>
      </c>
      <c r="Q24">
        <f t="shared" si="4"/>
        <v>3.1790437436419126</v>
      </c>
      <c r="R24">
        <f t="shared" si="5"/>
        <v>96</v>
      </c>
      <c r="S24">
        <f t="shared" si="5"/>
        <v>-0.32789855266289436</v>
      </c>
    </row>
    <row r="25" spans="1:23" ht="15.75">
      <c r="A25">
        <v>0</v>
      </c>
      <c r="B25">
        <v>12554</v>
      </c>
      <c r="C25">
        <f t="shared" si="0"/>
        <v>3.6931893399387508</v>
      </c>
      <c r="D25" s="6">
        <v>8906</v>
      </c>
      <c r="E25">
        <f t="shared" si="1"/>
        <v>2.1897989692749515</v>
      </c>
      <c r="F25">
        <f t="shared" si="2"/>
        <v>-3648</v>
      </c>
      <c r="G25">
        <f t="shared" si="2"/>
        <v>-1.5033903706637992</v>
      </c>
      <c r="L25" s="4"/>
      <c r="M25">
        <v>0</v>
      </c>
      <c r="N25" s="6">
        <v>9736</v>
      </c>
      <c r="O25">
        <f t="shared" si="3"/>
        <v>2.8682451442224126</v>
      </c>
      <c r="P25" s="6">
        <v>10046</v>
      </c>
      <c r="Q25">
        <f t="shared" si="4"/>
        <v>2.6613894540522209</v>
      </c>
      <c r="R25">
        <f t="shared" si="5"/>
        <v>310</v>
      </c>
      <c r="S25">
        <f t="shared" si="5"/>
        <v>-0.20685569017019168</v>
      </c>
    </row>
    <row r="26" spans="1:23" ht="15.75">
      <c r="A26">
        <v>50</v>
      </c>
      <c r="B26">
        <v>11564</v>
      </c>
      <c r="C26">
        <f t="shared" si="0"/>
        <v>3.4019469115064296</v>
      </c>
      <c r="D26" s="6">
        <v>8324</v>
      </c>
      <c r="E26">
        <f t="shared" si="1"/>
        <v>2.0466973523742085</v>
      </c>
      <c r="F26">
        <f t="shared" si="2"/>
        <v>-3240</v>
      </c>
      <c r="G26">
        <f t="shared" si="2"/>
        <v>-1.3552495591322211</v>
      </c>
      <c r="L26" s="4"/>
      <c r="M26">
        <v>50</v>
      </c>
      <c r="N26" s="6">
        <v>8350</v>
      </c>
      <c r="O26">
        <f t="shared" si="3"/>
        <v>2.4599267619409559</v>
      </c>
      <c r="P26" s="6">
        <v>9599</v>
      </c>
      <c r="Q26">
        <f t="shared" si="4"/>
        <v>2.54297007460156</v>
      </c>
      <c r="R26">
        <f t="shared" si="5"/>
        <v>1249</v>
      </c>
      <c r="S26">
        <f t="shared" si="5"/>
        <v>8.3043312660604052E-2</v>
      </c>
    </row>
    <row r="27" spans="1:23" ht="15.75">
      <c r="A27">
        <v>100</v>
      </c>
      <c r="B27">
        <v>8231</v>
      </c>
      <c r="C27">
        <f t="shared" si="0"/>
        <v>2.4214307357842806</v>
      </c>
      <c r="D27" s="6">
        <v>5902</v>
      </c>
      <c r="E27">
        <f t="shared" si="1"/>
        <v>1.4511782524882961</v>
      </c>
      <c r="F27">
        <f t="shared" si="2"/>
        <v>-2329</v>
      </c>
      <c r="G27">
        <f t="shared" si="2"/>
        <v>-0.97025248329598446</v>
      </c>
      <c r="L27" s="4"/>
      <c r="M27">
        <v>100</v>
      </c>
      <c r="N27" s="6">
        <v>6370</v>
      </c>
      <c r="O27">
        <f t="shared" si="3"/>
        <v>1.8766147872531602</v>
      </c>
      <c r="P27" s="6">
        <v>9088</v>
      </c>
      <c r="Q27">
        <f t="shared" si="4"/>
        <v>2.4075957951848084</v>
      </c>
      <c r="R27">
        <f t="shared" si="5"/>
        <v>2718</v>
      </c>
      <c r="S27">
        <f t="shared" si="5"/>
        <v>0.53098100793164815</v>
      </c>
    </row>
    <row r="28" spans="1:23" ht="15.75">
      <c r="A28">
        <v>150</v>
      </c>
      <c r="B28">
        <v>4092</v>
      </c>
      <c r="C28">
        <f t="shared" si="0"/>
        <v>1.2038020375202618</v>
      </c>
      <c r="D28" s="6">
        <v>3393</v>
      </c>
      <c r="E28">
        <f t="shared" si="1"/>
        <v>0.83426767378732436</v>
      </c>
      <c r="F28">
        <f t="shared" si="2"/>
        <v>-699</v>
      </c>
      <c r="G28">
        <f t="shared" si="2"/>
        <v>-0.36953436373293747</v>
      </c>
      <c r="L28" s="4"/>
      <c r="M28">
        <v>150</v>
      </c>
      <c r="N28" s="6">
        <v>3534</v>
      </c>
      <c r="O28">
        <f t="shared" si="3"/>
        <v>1.0411234942154897</v>
      </c>
      <c r="P28" s="6">
        <v>6442</v>
      </c>
      <c r="Q28">
        <f t="shared" si="4"/>
        <v>1.7066166497117667</v>
      </c>
      <c r="R28">
        <f t="shared" si="5"/>
        <v>2908</v>
      </c>
      <c r="S28">
        <f t="shared" si="5"/>
        <v>0.66549315549627708</v>
      </c>
    </row>
    <row r="29" spans="1:23" ht="15.75">
      <c r="A29">
        <v>200</v>
      </c>
      <c r="B29">
        <v>1462</v>
      </c>
      <c r="C29">
        <f t="shared" si="0"/>
        <v>0.43009740441217575</v>
      </c>
      <c r="D29" s="6">
        <v>1257</v>
      </c>
      <c r="E29">
        <f t="shared" si="1"/>
        <v>0.30906998701758526</v>
      </c>
      <c r="F29">
        <f t="shared" si="2"/>
        <v>-205</v>
      </c>
      <c r="G29">
        <f t="shared" si="2"/>
        <v>-0.1210274173945905</v>
      </c>
      <c r="L29" s="4"/>
      <c r="M29">
        <v>200</v>
      </c>
      <c r="N29" s="6">
        <v>1157</v>
      </c>
      <c r="O29">
        <f t="shared" si="3"/>
        <v>0.34085452258271687</v>
      </c>
      <c r="P29" s="6">
        <v>3083</v>
      </c>
      <c r="Q29">
        <f t="shared" si="4"/>
        <v>0.81674932180400128</v>
      </c>
      <c r="R29">
        <f t="shared" si="5"/>
        <v>1926</v>
      </c>
      <c r="S29">
        <f t="shared" si="5"/>
        <v>0.47589479922128441</v>
      </c>
    </row>
    <row r="30" spans="1:23" ht="15.75">
      <c r="A30">
        <v>250</v>
      </c>
      <c r="B30">
        <v>517</v>
      </c>
      <c r="C30">
        <f t="shared" si="0"/>
        <v>0.1520932681813234</v>
      </c>
      <c r="D30" s="6">
        <v>455</v>
      </c>
      <c r="E30">
        <f t="shared" si="1"/>
        <v>0.11187497541209331</v>
      </c>
      <c r="F30">
        <f t="shared" si="2"/>
        <v>-62</v>
      </c>
      <c r="G30">
        <f t="shared" si="2"/>
        <v>-4.0218292769230099E-2</v>
      </c>
      <c r="L30" s="4"/>
      <c r="M30">
        <v>250</v>
      </c>
      <c r="N30" s="6">
        <v>306</v>
      </c>
      <c r="O30">
        <f t="shared" si="3"/>
        <v>9.0148214269932039E-2</v>
      </c>
      <c r="P30" s="6">
        <v>986</v>
      </c>
      <c r="Q30">
        <f t="shared" si="4"/>
        <v>0.26121142760257715</v>
      </c>
      <c r="R30">
        <f t="shared" si="5"/>
        <v>680</v>
      </c>
      <c r="S30">
        <f t="shared" si="5"/>
        <v>0.17106321333264513</v>
      </c>
    </row>
    <row r="31" spans="1:23" ht="15.75" thickBot="1">
      <c r="B31">
        <f>SUM(B5:B30)</f>
        <v>339923</v>
      </c>
      <c r="D31">
        <f>SUM(D5:D30)</f>
        <v>406704</v>
      </c>
      <c r="E31" s="5"/>
      <c r="F31" s="5"/>
      <c r="G31" s="5"/>
      <c r="I31" s="5"/>
      <c r="J31" s="5"/>
      <c r="K31" s="5"/>
      <c r="L31" s="4"/>
      <c r="N31">
        <f>SUM(N5:N30)</f>
        <v>339441</v>
      </c>
      <c r="P31">
        <f>SUM(P5:P30)</f>
        <v>377472</v>
      </c>
      <c r="Q31" s="5"/>
      <c r="R31" s="5"/>
      <c r="S31" s="5"/>
      <c r="U31" s="5"/>
      <c r="V31" s="5"/>
      <c r="W31" s="5"/>
    </row>
    <row r="32" spans="1:23">
      <c r="B32" s="7" t="s">
        <v>11</v>
      </c>
      <c r="C32" s="8">
        <f>SUM(C25:C30)</f>
        <v>11.302559697343222</v>
      </c>
      <c r="D32" s="7" t="s">
        <v>11</v>
      </c>
      <c r="E32" s="8">
        <f>SUM(E25:E30)</f>
        <v>6.9428872103544581</v>
      </c>
      <c r="F32" s="5"/>
      <c r="G32" s="5"/>
      <c r="I32" s="5"/>
      <c r="J32" s="5"/>
      <c r="K32" s="5"/>
      <c r="L32" s="4"/>
      <c r="N32" s="7" t="s">
        <v>11</v>
      </c>
      <c r="O32" s="8">
        <f>SUM(O25:O30)</f>
        <v>8.6769129244846681</v>
      </c>
      <c r="P32" s="7" t="s">
        <v>11</v>
      </c>
      <c r="Q32" s="8">
        <f>SUM(Q25:Q30)</f>
        <v>10.396532722956934</v>
      </c>
      <c r="R32" s="5"/>
      <c r="S32" s="5"/>
      <c r="U32" s="5"/>
      <c r="V32" s="5"/>
      <c r="W32" s="5"/>
    </row>
    <row r="33" spans="2:23">
      <c r="B33" s="9" t="s">
        <v>12</v>
      </c>
      <c r="C33" s="10">
        <f>SUM(C26:C30)</f>
        <v>7.6093703574044715</v>
      </c>
      <c r="D33" s="9" t="s">
        <v>12</v>
      </c>
      <c r="E33" s="10">
        <f>SUM(E26:E30)</f>
        <v>4.7530882410795074</v>
      </c>
      <c r="F33" s="5"/>
      <c r="G33" s="5"/>
      <c r="I33" s="5"/>
      <c r="J33" s="5"/>
      <c r="K33" s="5"/>
      <c r="L33" s="4"/>
      <c r="N33" s="9" t="s">
        <v>12</v>
      </c>
      <c r="O33" s="10">
        <f>SUM(O26:O30)</f>
        <v>5.8086677802622546</v>
      </c>
      <c r="P33" s="9" t="s">
        <v>12</v>
      </c>
      <c r="Q33" s="10">
        <f>SUM(Q26:Q30)</f>
        <v>7.7351432689047126</v>
      </c>
      <c r="R33" s="5"/>
      <c r="S33" s="5"/>
      <c r="U33" s="5"/>
      <c r="V33" s="5"/>
      <c r="W33" s="5"/>
    </row>
    <row r="34" spans="2:23" ht="15.75" thickBot="1">
      <c r="B34" s="11" t="s">
        <v>13</v>
      </c>
      <c r="C34" s="12">
        <f>SUM(C27:C30)</f>
        <v>4.2074234458980415</v>
      </c>
      <c r="D34" s="11" t="s">
        <v>13</v>
      </c>
      <c r="E34" s="12">
        <f>SUM(E27:E30)</f>
        <v>2.706390888705299</v>
      </c>
      <c r="F34" s="5"/>
      <c r="G34" s="5"/>
      <c r="I34" s="5"/>
      <c r="J34" s="5"/>
      <c r="K34" s="5"/>
      <c r="L34" s="4"/>
      <c r="N34" s="11" t="s">
        <v>13</v>
      </c>
      <c r="O34" s="12">
        <f>SUM(O27:O30)</f>
        <v>3.3487410183212991</v>
      </c>
      <c r="P34" s="11" t="s">
        <v>13</v>
      </c>
      <c r="Q34" s="12">
        <f>SUM(Q27:Q30)</f>
        <v>5.1921731943031526</v>
      </c>
      <c r="R34" s="5"/>
      <c r="S34" s="5"/>
      <c r="U34" s="5"/>
      <c r="V34" s="5"/>
      <c r="W34" s="5"/>
    </row>
    <row r="35" spans="2:23">
      <c r="L35" s="4"/>
    </row>
    <row r="36" spans="2:23">
      <c r="L36" s="4"/>
    </row>
    <row r="37" spans="2:23">
      <c r="L37" s="4"/>
    </row>
    <row r="38" spans="2:23">
      <c r="L38" s="4"/>
    </row>
    <row r="39" spans="2:23">
      <c r="L39" s="4"/>
    </row>
    <row r="40" spans="2:23">
      <c r="L40" s="4"/>
    </row>
    <row r="41" spans="2:23">
      <c r="L41" s="4"/>
    </row>
    <row r="42" spans="2:23">
      <c r="L42" s="4"/>
    </row>
    <row r="43" spans="2:23">
      <c r="L43" s="4"/>
    </row>
    <row r="44" spans="2:23">
      <c r="L44" s="4"/>
    </row>
    <row r="45" spans="2:23">
      <c r="L45" s="4"/>
    </row>
    <row r="46" spans="2:23">
      <c r="L46" s="4"/>
    </row>
    <row r="47" spans="2:23">
      <c r="L47" s="4"/>
    </row>
    <row r="48" spans="2:23">
      <c r="L48" s="4"/>
    </row>
    <row r="49" spans="12:12">
      <c r="L49" s="4"/>
    </row>
    <row r="50" spans="12:12">
      <c r="L50" s="4"/>
    </row>
    <row r="51" spans="12:12">
      <c r="L51" s="4"/>
    </row>
    <row r="52" spans="12:12">
      <c r="L52" s="4"/>
    </row>
    <row r="53" spans="12:12">
      <c r="L53" s="4"/>
    </row>
    <row r="54" spans="12:12">
      <c r="L54" s="4"/>
    </row>
    <row r="55" spans="12:12">
      <c r="L55" s="4"/>
    </row>
    <row r="56" spans="12:12">
      <c r="L56" s="4"/>
    </row>
    <row r="57" spans="12:12">
      <c r="L57" s="4"/>
    </row>
    <row r="58" spans="12:12">
      <c r="L58" s="4"/>
    </row>
    <row r="59" spans="12:12">
      <c r="L59" s="4"/>
    </row>
    <row r="60" spans="12:12">
      <c r="L60" s="4"/>
    </row>
    <row r="61" spans="12:12">
      <c r="L61" s="4"/>
    </row>
    <row r="62" spans="12:12">
      <c r="L62" s="4"/>
    </row>
    <row r="63" spans="12:12">
      <c r="L63" s="4"/>
    </row>
    <row r="64" spans="12:12">
      <c r="L64" s="4"/>
    </row>
    <row r="65" spans="12:12">
      <c r="L65" s="4"/>
    </row>
    <row r="66" spans="12:12">
      <c r="L66" s="4"/>
    </row>
    <row r="67" spans="12:12">
      <c r="L67" s="4"/>
    </row>
    <row r="68" spans="12:12">
      <c r="L68" s="4"/>
    </row>
    <row r="69" spans="12:12">
      <c r="L69" s="4"/>
    </row>
    <row r="70" spans="12:12">
      <c r="L70" s="4"/>
    </row>
    <row r="71" spans="12:12">
      <c r="L71" s="4"/>
    </row>
    <row r="72" spans="12:12">
      <c r="L72" s="4"/>
    </row>
    <row r="73" spans="12:12">
      <c r="L73" s="4"/>
    </row>
    <row r="74" spans="12:12">
      <c r="L74" s="4"/>
    </row>
    <row r="75" spans="12:12">
      <c r="L75" s="4"/>
    </row>
    <row r="76" spans="12:12">
      <c r="L76" s="4"/>
    </row>
    <row r="77" spans="12:12">
      <c r="L77" s="4"/>
    </row>
    <row r="78" spans="12:12">
      <c r="L78" s="4"/>
    </row>
    <row r="79" spans="12:12">
      <c r="L79" s="4"/>
    </row>
    <row r="80" spans="12:12">
      <c r="L80" s="4"/>
    </row>
    <row r="81" spans="12:12">
      <c r="L81" s="4"/>
    </row>
    <row r="82" spans="12:12">
      <c r="L82" s="4"/>
    </row>
    <row r="83" spans="12:12">
      <c r="L83" s="4"/>
    </row>
    <row r="84" spans="12:12">
      <c r="L84" s="4"/>
    </row>
    <row r="85" spans="12:12">
      <c r="L85" s="4"/>
    </row>
    <row r="86" spans="12:12">
      <c r="L86" s="4"/>
    </row>
    <row r="87" spans="12:12">
      <c r="L87" s="4"/>
    </row>
    <row r="88" spans="12:12">
      <c r="L88" s="4"/>
    </row>
    <row r="89" spans="12:12">
      <c r="L89" s="4"/>
    </row>
    <row r="90" spans="12:12">
      <c r="L90" s="4"/>
    </row>
    <row r="91" spans="12:12">
      <c r="L91" s="4"/>
    </row>
    <row r="92" spans="12:12">
      <c r="L92" s="4"/>
    </row>
    <row r="93" spans="12:12">
      <c r="L93" s="4"/>
    </row>
    <row r="94" spans="12:12">
      <c r="L94" s="4"/>
    </row>
    <row r="95" spans="12:12">
      <c r="L95" s="4"/>
    </row>
    <row r="96" spans="12:12">
      <c r="L96" s="4"/>
    </row>
    <row r="97" spans="12:12">
      <c r="L97" s="4"/>
    </row>
    <row r="98" spans="12:12">
      <c r="L98" s="4"/>
    </row>
    <row r="99" spans="12:12">
      <c r="L99" s="4"/>
    </row>
    <row r="100" spans="12:12">
      <c r="L100" s="4"/>
    </row>
    <row r="101" spans="12:12">
      <c r="L101" s="4"/>
    </row>
    <row r="102" spans="12:12">
      <c r="L102" s="4"/>
    </row>
    <row r="103" spans="12:12">
      <c r="L103" s="4"/>
    </row>
    <row r="104" spans="12:12">
      <c r="L104" s="4"/>
    </row>
    <row r="105" spans="12:12">
      <c r="L105" s="4"/>
    </row>
    <row r="106" spans="12:12">
      <c r="L106" s="4"/>
    </row>
    <row r="107" spans="12:12">
      <c r="L107" s="4"/>
    </row>
    <row r="108" spans="12:12">
      <c r="L108" s="4"/>
    </row>
    <row r="109" spans="12:12">
      <c r="L109" s="4"/>
    </row>
    <row r="110" spans="12:12">
      <c r="L110" s="4"/>
    </row>
    <row r="111" spans="12:12">
      <c r="L111" s="4"/>
    </row>
    <row r="112" spans="12:12">
      <c r="L112" s="4"/>
    </row>
    <row r="113" spans="12:12">
      <c r="L113" s="4"/>
    </row>
    <row r="114" spans="12:12">
      <c r="L114" s="4"/>
    </row>
    <row r="115" spans="12:12">
      <c r="L115" s="4"/>
    </row>
    <row r="116" spans="12:12">
      <c r="L116" s="4"/>
    </row>
    <row r="117" spans="12:12">
      <c r="L117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Example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2013-07-08T17:10:40Z</dcterms:modified>
</cp:coreProperties>
</file>