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Default Extension="xml" ContentType="application/xml"/>
  <Default Extension="jpeg" ContentType="image/jpeg"/>
  <Override PartName="/xl/theme/theme1.xml" ContentType="application/vnd.openxmlformats-officedocument.theme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0760" windowHeight="13400" tabRatio="500"/>
  </bookViews>
  <sheets>
    <sheet name="Sheet1" sheetId="1" r:id="rId1"/>
  </sheets>
  <calcPr calcId="130405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15" i="1"/>
  <c r="L15"/>
  <c r="K9"/>
  <c r="N9"/>
  <c r="K14"/>
  <c r="L14"/>
  <c r="K8"/>
  <c r="N8"/>
  <c r="K13"/>
  <c r="L13"/>
  <c r="K7"/>
  <c r="N7"/>
  <c r="K12"/>
  <c r="L12"/>
  <c r="K6"/>
  <c r="N6"/>
  <c r="O9"/>
  <c r="O8"/>
  <c r="O7"/>
  <c r="O6"/>
  <c r="O5"/>
  <c r="O4"/>
  <c r="O3"/>
  <c r="N2"/>
  <c r="O2"/>
  <c r="N5"/>
  <c r="C5"/>
  <c r="N4"/>
  <c r="C4"/>
  <c r="N3"/>
  <c r="C3"/>
</calcChain>
</file>

<file path=xl/sharedStrings.xml><?xml version="1.0" encoding="utf-8"?>
<sst xmlns="http://schemas.openxmlformats.org/spreadsheetml/2006/main" count="36" uniqueCount="27">
  <si>
    <t>Extra [NaCl] needed (mM)</t>
    <phoneticPr fontId="2" type="noConversion"/>
  </si>
  <si>
    <t>500 mM NaCl</t>
    <phoneticPr fontId="2" type="noConversion"/>
  </si>
  <si>
    <t>Component</t>
    <phoneticPr fontId="2" type="noConversion"/>
  </si>
  <si>
    <t>10X</t>
    <phoneticPr fontId="2" type="noConversion"/>
  </si>
  <si>
    <t>1X</t>
    <phoneticPr fontId="2" type="noConversion"/>
  </si>
  <si>
    <t>Tris-HCl (pH 8.0) (mM)</t>
    <phoneticPr fontId="2" type="noConversion"/>
  </si>
  <si>
    <t>NaCl</t>
    <phoneticPr fontId="2" type="noConversion"/>
  </si>
  <si>
    <t>[enzyme]</t>
    <phoneticPr fontId="2" type="noConversion"/>
  </si>
  <si>
    <t>[NaCl]</t>
    <phoneticPr fontId="2" type="noConversion"/>
  </si>
  <si>
    <t>Variable</t>
    <phoneticPr fontId="2" type="noConversion"/>
  </si>
  <si>
    <t>Tube #</t>
    <phoneticPr fontId="2" type="noConversion"/>
  </si>
  <si>
    <t>pDNA (µL)</t>
    <phoneticPr fontId="2" type="noConversion"/>
  </si>
  <si>
    <t>EcoR1 (µL)</t>
    <phoneticPr fontId="2" type="noConversion"/>
  </si>
  <si>
    <t>10X React 3 (µL)</t>
    <phoneticPr fontId="2" type="noConversion"/>
  </si>
  <si>
    <t>500 mM NaCl (µL)</t>
    <phoneticPr fontId="2" type="noConversion"/>
  </si>
  <si>
    <t>500 mM Tris-HCl (µL)</t>
    <phoneticPr fontId="2" type="noConversion"/>
  </si>
  <si>
    <t>100 mM MgCl2 (µL)</t>
    <phoneticPr fontId="2" type="noConversion"/>
  </si>
  <si>
    <t>dH2O (µL)</t>
    <phoneticPr fontId="2" type="noConversion"/>
  </si>
  <si>
    <t>Component</t>
    <phoneticPr fontId="2" type="noConversion"/>
  </si>
  <si>
    <t>Tube</t>
    <phoneticPr fontId="2" type="noConversion"/>
  </si>
  <si>
    <t>[NaCl] in 10X React 3 (mM)</t>
    <phoneticPr fontId="2" type="noConversion"/>
  </si>
  <si>
    <t>[NaCl] Provided (mM)</t>
    <phoneticPr fontId="2" type="noConversion"/>
  </si>
  <si>
    <t>Total Volume (µL)</t>
    <phoneticPr fontId="2" type="noConversion"/>
  </si>
  <si>
    <t>Composition of React 3 Buffer:</t>
    <phoneticPr fontId="2" type="noConversion"/>
  </si>
  <si>
    <t>MgCl2 (mM)</t>
    <phoneticPr fontId="2" type="noConversion"/>
  </si>
  <si>
    <t>NaCl (mM)</t>
    <phoneticPr fontId="2" type="noConversion"/>
  </si>
  <si>
    <t>[NaCl] Wanted (10X) (mM)</t>
    <phoneticPr fontId="2" type="noConversion"/>
  </si>
</sst>
</file>

<file path=xl/styles.xml><?xml version="1.0" encoding="utf-8"?>
<styleSheet xmlns="http://schemas.openxmlformats.org/spreadsheetml/2006/main">
  <fonts count="3">
    <font>
      <sz val="10"/>
      <name val="Verdana"/>
    </font>
    <font>
      <b/>
      <sz val="10"/>
      <name val="Verdana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O15"/>
  <sheetViews>
    <sheetView tabSelected="1" workbookViewId="0">
      <selection activeCell="G5" sqref="G5"/>
    </sheetView>
  </sheetViews>
  <sheetFormatPr baseColWidth="10" defaultRowHeight="13"/>
  <cols>
    <col min="1" max="1" width="17.85546875" bestFit="1" customWidth="1"/>
    <col min="2" max="2" width="4" bestFit="1" customWidth="1"/>
    <col min="3" max="3" width="3" bestFit="1" customWidth="1"/>
    <col min="4" max="5" width="3" customWidth="1"/>
    <col min="6" max="6" width="10.28515625" bestFit="1" customWidth="1"/>
    <col min="7" max="7" width="5" bestFit="1" customWidth="1"/>
    <col min="8" max="8" width="8.42578125" bestFit="1" customWidth="1"/>
    <col min="9" max="9" width="8.140625" bestFit="1" customWidth="1"/>
    <col min="10" max="10" width="7.28515625" bestFit="1" customWidth="1"/>
    <col min="11" max="11" width="8.85546875" bestFit="1" customWidth="1"/>
    <col min="12" max="12" width="4.7109375" bestFit="1" customWidth="1"/>
    <col min="13" max="13" width="6" customWidth="1"/>
    <col min="14" max="14" width="5.42578125" bestFit="1" customWidth="1"/>
  </cols>
  <sheetData>
    <row r="1" spans="1:15" ht="65">
      <c r="A1" s="4" t="s">
        <v>23</v>
      </c>
      <c r="B1" s="4"/>
      <c r="C1" s="4"/>
      <c r="D1" s="5"/>
      <c r="E1" s="1"/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22</v>
      </c>
    </row>
    <row r="2" spans="1:15">
      <c r="A2" s="3" t="s">
        <v>2</v>
      </c>
      <c r="B2" s="3" t="s">
        <v>3</v>
      </c>
      <c r="C2" s="6" t="s">
        <v>4</v>
      </c>
      <c r="D2" s="6"/>
      <c r="F2" s="7" t="s">
        <v>7</v>
      </c>
      <c r="G2" s="7">
        <v>1</v>
      </c>
      <c r="H2" s="7">
        <v>0.2</v>
      </c>
      <c r="I2" s="7">
        <v>0.5</v>
      </c>
      <c r="J2" s="7">
        <v>2</v>
      </c>
      <c r="K2" s="7">
        <v>0</v>
      </c>
      <c r="L2" s="7">
        <v>0</v>
      </c>
      <c r="M2" s="7">
        <v>0</v>
      </c>
      <c r="N2" s="7">
        <f>20-SUM(H2:M2)</f>
        <v>17.3</v>
      </c>
      <c r="O2" s="7">
        <f>SUM(H2:N2)</f>
        <v>20</v>
      </c>
    </row>
    <row r="3" spans="1:15">
      <c r="A3" s="3" t="s">
        <v>5</v>
      </c>
      <c r="B3" s="3">
        <v>500</v>
      </c>
      <c r="C3" s="6">
        <f>B3/10</f>
        <v>50</v>
      </c>
      <c r="D3" s="6"/>
      <c r="F3" s="7" t="s">
        <v>7</v>
      </c>
      <c r="G3" s="7">
        <v>2</v>
      </c>
      <c r="H3" s="7">
        <v>0.2</v>
      </c>
      <c r="I3" s="7">
        <v>1</v>
      </c>
      <c r="J3" s="7">
        <v>2</v>
      </c>
      <c r="K3" s="7">
        <v>0</v>
      </c>
      <c r="L3" s="7">
        <v>0</v>
      </c>
      <c r="M3" s="7">
        <v>0</v>
      </c>
      <c r="N3" s="7">
        <f>20-SUM(H3:M3)</f>
        <v>16.8</v>
      </c>
      <c r="O3" s="7">
        <f>SUM(H3:N3)</f>
        <v>20</v>
      </c>
    </row>
    <row r="4" spans="1:15">
      <c r="A4" s="3" t="s">
        <v>24</v>
      </c>
      <c r="B4" s="3">
        <v>100</v>
      </c>
      <c r="C4" s="6">
        <f>B4/10</f>
        <v>10</v>
      </c>
      <c r="D4" s="6"/>
      <c r="F4" s="7" t="s">
        <v>7</v>
      </c>
      <c r="G4" s="7">
        <v>3</v>
      </c>
      <c r="H4" s="7">
        <v>0.2</v>
      </c>
      <c r="I4" s="7">
        <v>1.5</v>
      </c>
      <c r="J4" s="7">
        <v>2</v>
      </c>
      <c r="K4" s="7">
        <v>0</v>
      </c>
      <c r="L4" s="7">
        <v>0</v>
      </c>
      <c r="M4" s="7">
        <v>0</v>
      </c>
      <c r="N4" s="7">
        <f>20-SUM(H4:M4)</f>
        <v>16.3</v>
      </c>
      <c r="O4" s="7">
        <f>SUM(H4:N4)</f>
        <v>20</v>
      </c>
    </row>
    <row r="5" spans="1:15">
      <c r="A5" s="3" t="s">
        <v>25</v>
      </c>
      <c r="B5" s="3">
        <v>500</v>
      </c>
      <c r="C5" s="6">
        <f>B5/10</f>
        <v>50</v>
      </c>
      <c r="D5" s="6"/>
      <c r="F5" s="7" t="s">
        <v>7</v>
      </c>
      <c r="G5" s="7">
        <v>4</v>
      </c>
      <c r="H5" s="7">
        <v>0.2</v>
      </c>
      <c r="I5" s="7">
        <v>2</v>
      </c>
      <c r="J5" s="7">
        <v>2</v>
      </c>
      <c r="K5" s="7">
        <v>0</v>
      </c>
      <c r="L5" s="7">
        <v>0</v>
      </c>
      <c r="M5" s="7">
        <v>0</v>
      </c>
      <c r="N5" s="7">
        <f>20-SUM(H5:M5)</f>
        <v>15.8</v>
      </c>
      <c r="O5" s="7">
        <f>SUM(H5:N5)</f>
        <v>20</v>
      </c>
    </row>
    <row r="6" spans="1:15">
      <c r="F6" s="8" t="s">
        <v>8</v>
      </c>
      <c r="G6" s="8">
        <v>1</v>
      </c>
      <c r="H6" s="8">
        <v>0.2</v>
      </c>
      <c r="I6" s="8">
        <v>0.5</v>
      </c>
      <c r="J6" s="8">
        <v>2</v>
      </c>
      <c r="K6" s="8">
        <f>L12</f>
        <v>1</v>
      </c>
      <c r="L6" s="8">
        <v>0</v>
      </c>
      <c r="M6" s="8">
        <v>0</v>
      </c>
      <c r="N6" s="8">
        <f>20-SUM(H6:M6)</f>
        <v>16.3</v>
      </c>
      <c r="O6" s="8">
        <f>SUM(H6:N6)</f>
        <v>20</v>
      </c>
    </row>
    <row r="7" spans="1:15">
      <c r="F7" s="8" t="s">
        <v>8</v>
      </c>
      <c r="G7" s="8">
        <v>2</v>
      </c>
      <c r="H7" s="8">
        <v>0.2</v>
      </c>
      <c r="I7" s="8">
        <v>0.5</v>
      </c>
      <c r="J7" s="8">
        <v>2</v>
      </c>
      <c r="K7" s="8">
        <f>L13</f>
        <v>2</v>
      </c>
      <c r="L7" s="8">
        <v>0</v>
      </c>
      <c r="M7" s="8">
        <v>0</v>
      </c>
      <c r="N7" s="8">
        <f>20-SUM(H7:M7)</f>
        <v>15.3</v>
      </c>
      <c r="O7" s="8">
        <f>SUM(H7:N7)</f>
        <v>20</v>
      </c>
    </row>
    <row r="8" spans="1:15">
      <c r="F8" s="8" t="s">
        <v>8</v>
      </c>
      <c r="G8" s="8">
        <v>3</v>
      </c>
      <c r="H8" s="8">
        <v>0.2</v>
      </c>
      <c r="I8" s="8">
        <v>0.5</v>
      </c>
      <c r="J8" s="8">
        <v>2</v>
      </c>
      <c r="K8" s="8">
        <f>L14</f>
        <v>3</v>
      </c>
      <c r="L8" s="8">
        <v>0</v>
      </c>
      <c r="M8" s="8">
        <v>0</v>
      </c>
      <c r="N8" s="8">
        <f>20-SUM(H8:M8)</f>
        <v>14.3</v>
      </c>
      <c r="O8" s="8">
        <f>SUM(H8:N8)</f>
        <v>20</v>
      </c>
    </row>
    <row r="9" spans="1:15">
      <c r="F9" s="8" t="s">
        <v>8</v>
      </c>
      <c r="G9" s="8">
        <v>4</v>
      </c>
      <c r="H9" s="8">
        <v>0.2</v>
      </c>
      <c r="I9" s="8">
        <v>0.5</v>
      </c>
      <c r="J9" s="8">
        <v>2</v>
      </c>
      <c r="K9" s="8">
        <f>L15</f>
        <v>4</v>
      </c>
      <c r="L9" s="8">
        <v>0</v>
      </c>
      <c r="M9" s="8">
        <v>0</v>
      </c>
      <c r="N9" s="8">
        <f>20-SUM(H9:M9)</f>
        <v>13.3</v>
      </c>
      <c r="O9" s="8">
        <f>SUM(H9:N9)</f>
        <v>20</v>
      </c>
    </row>
    <row r="11" spans="1:15" ht="52">
      <c r="F11" s="2" t="s">
        <v>18</v>
      </c>
      <c r="G11" s="2" t="s">
        <v>19</v>
      </c>
      <c r="H11" s="2" t="s">
        <v>20</v>
      </c>
      <c r="I11" s="2" t="s">
        <v>21</v>
      </c>
      <c r="J11" s="2" t="s">
        <v>26</v>
      </c>
      <c r="K11" s="2" t="s">
        <v>0</v>
      </c>
      <c r="L11" s="2" t="s">
        <v>1</v>
      </c>
    </row>
    <row r="12" spans="1:15">
      <c r="F12" s="3" t="s">
        <v>6</v>
      </c>
      <c r="G12" s="3">
        <v>1</v>
      </c>
      <c r="H12" s="3">
        <v>500</v>
      </c>
      <c r="I12" s="3">
        <v>500</v>
      </c>
      <c r="J12" s="3">
        <v>1000</v>
      </c>
      <c r="K12" s="3">
        <f>J12-I12</f>
        <v>500</v>
      </c>
      <c r="L12" s="3">
        <f>K12/I12*1</f>
        <v>1</v>
      </c>
    </row>
    <row r="13" spans="1:15">
      <c r="F13" s="3" t="s">
        <v>6</v>
      </c>
      <c r="G13" s="3">
        <v>2</v>
      </c>
      <c r="H13" s="3">
        <v>500</v>
      </c>
      <c r="I13" s="3">
        <v>500</v>
      </c>
      <c r="J13" s="3">
        <v>1500</v>
      </c>
      <c r="K13" s="3">
        <f>J13-I13</f>
        <v>1000</v>
      </c>
      <c r="L13" s="3">
        <f>K13/I13*1</f>
        <v>2</v>
      </c>
    </row>
    <row r="14" spans="1:15">
      <c r="F14" s="3" t="s">
        <v>6</v>
      </c>
      <c r="G14" s="3">
        <v>3</v>
      </c>
      <c r="H14" s="3">
        <v>500</v>
      </c>
      <c r="I14" s="3">
        <v>500</v>
      </c>
      <c r="J14" s="3">
        <v>2000</v>
      </c>
      <c r="K14" s="3">
        <f>J14-I14</f>
        <v>1500</v>
      </c>
      <c r="L14" s="3">
        <f>K14/I14*1</f>
        <v>3</v>
      </c>
    </row>
    <row r="15" spans="1:15">
      <c r="F15" s="3" t="s">
        <v>6</v>
      </c>
      <c r="G15" s="3">
        <v>4</v>
      </c>
      <c r="H15" s="3">
        <v>500</v>
      </c>
      <c r="I15" s="3">
        <v>500</v>
      </c>
      <c r="J15" s="3">
        <v>2500</v>
      </c>
      <c r="K15" s="3">
        <f>J15-I15</f>
        <v>2000</v>
      </c>
      <c r="L15" s="3">
        <f>K15/I15*1</f>
        <v>4</v>
      </c>
    </row>
  </sheetData>
  <mergeCells count="5">
    <mergeCell ref="C5:D5"/>
    <mergeCell ref="A1:D1"/>
    <mergeCell ref="C2:D2"/>
    <mergeCell ref="C3:D3"/>
    <mergeCell ref="C4:D4"/>
  </mergeCells>
  <phoneticPr fontId="2" type="noConversion"/>
  <pageMargins left="0.75000000000000011" right="0.75000000000000011" top="1" bottom="1" header="0.5" footer="0.5"/>
  <pageSetup paperSize="0" scale="92" orientation="landscape" horizontalDpi="4294967292" verticalDpi="4294967292"/>
  <colBreaks count="1" manualBreakCount="1">
    <brk id="15" max="1048575" man="1"/>
  </colBreaks>
  <extLst>
    <ext xmlns:mx="http://schemas.microsoft.com/office/mac/excel/2008/main" uri="http://schemas.microsoft.com/office/mac/excel/2008/main">
      <mx:PLV Mode="0" OnePage="0" WScale="67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Ma</dc:creator>
  <cp:lastModifiedBy>Eric Ma</cp:lastModifiedBy>
  <cp:lastPrinted>2009-02-03T18:30:09Z</cp:lastPrinted>
  <dcterms:created xsi:type="dcterms:W3CDTF">2009-02-03T08:17:38Z</dcterms:created>
  <dcterms:modified xsi:type="dcterms:W3CDTF">2009-02-03T18:31:12Z</dcterms:modified>
</cp:coreProperties>
</file>