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7520" windowHeight="12435"/>
  </bookViews>
  <sheets>
    <sheet name="Sheet1" sheetId="1" r:id="rId1"/>
    <sheet name="Sheet2" sheetId="2" r:id="rId2"/>
    <sheet name="Sheet3" sheetId="3" r:id="rId3"/>
  </sheets>
  <calcPr calcId="145621" concurrentCalc="0"/>
</workbook>
</file>

<file path=xl/calcChain.xml><?xml version="1.0" encoding="utf-8"?>
<calcChain xmlns="http://schemas.openxmlformats.org/spreadsheetml/2006/main">
  <c r="I7" i="1" l="1"/>
  <c r="J7" i="1"/>
  <c r="E7" i="1"/>
  <c r="F7" i="1"/>
  <c r="I6" i="1"/>
  <c r="J6" i="1"/>
  <c r="E6" i="1"/>
  <c r="F6" i="1"/>
  <c r="I5" i="1"/>
  <c r="J5" i="1"/>
  <c r="E5" i="1"/>
  <c r="F5" i="1"/>
  <c r="K5" i="1"/>
  <c r="K7" i="1"/>
  <c r="K6" i="1"/>
</calcChain>
</file>

<file path=xl/sharedStrings.xml><?xml version="1.0" encoding="utf-8"?>
<sst xmlns="http://schemas.openxmlformats.org/spreadsheetml/2006/main" count="24" uniqueCount="20">
  <si>
    <t>Pc=2y/r</t>
  </si>
  <si>
    <t>Pc*r/2=y</t>
  </si>
  <si>
    <t>Pc (kPa)</t>
  </si>
  <si>
    <t>Pc (mPa)</t>
  </si>
  <si>
    <t>P_baseline</t>
  </si>
  <si>
    <t>P_cavit</t>
  </si>
  <si>
    <t>ID (mm)</t>
  </si>
  <si>
    <t>ID (m)</t>
  </si>
  <si>
    <t>r (m)</t>
  </si>
  <si>
    <t>y (mN/m)</t>
  </si>
  <si>
    <t>gauge</t>
  </si>
  <si>
    <t>style</t>
  </si>
  <si>
    <t>beveled</t>
  </si>
  <si>
    <t>notes</t>
  </si>
  <si>
    <t>before cleaning</t>
  </si>
  <si>
    <t>y_water = 72 mN/m</t>
  </si>
  <si>
    <t>filename</t>
  </si>
  <si>
    <t>data1</t>
  </si>
  <si>
    <t>data2</t>
  </si>
  <si>
    <t>data4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</si>
</sst>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tabSelected="1" workbookViewId="0">
      <selection activeCell="G5" sqref="G5:H7"/>
    </sheetView>
  </sheetViews>
  <sheetFormatPr defaultRowHeight="15" x14ac:dyDescent="0.25"/>
  <cols>
    <col min="2" max="2" width="10.7109375" bestFit="1" customWidth="1"/>
    <col min="11" max="11" width="9.5703125" bestFit="1" customWidth="1"/>
    <col min="12" max="12" width="22.42578125" bestFit="1" customWidth="1"/>
    <col min="13" max="13" width="8.140625" bestFit="1" customWidth="1"/>
    <col min="14" max="14" width="9" bestFit="1" customWidth="1"/>
    <col min="15" max="15" width="10" bestFit="1" customWidth="1"/>
    <col min="16" max="16" width="10.7109375" bestFit="1" customWidth="1"/>
    <col min="17" max="17" width="7.28515625" bestFit="1" customWidth="1"/>
    <col min="18" max="18" width="8" bestFit="1" customWidth="1"/>
    <col min="19" max="19" width="8.7109375" bestFit="1" customWidth="1"/>
    <col min="20" max="20" width="9.5703125" bestFit="1" customWidth="1"/>
  </cols>
  <sheetData>
    <row r="1" spans="1:12" x14ac:dyDescent="0.25">
      <c r="B1" t="s">
        <v>0</v>
      </c>
      <c r="D1" t="s">
        <v>15</v>
      </c>
    </row>
    <row r="2" spans="1:12" x14ac:dyDescent="0.25">
      <c r="B2" t="s">
        <v>1</v>
      </c>
    </row>
    <row r="4" spans="1:12" x14ac:dyDescent="0.25">
      <c r="A4" s="1" t="s">
        <v>16</v>
      </c>
      <c r="B4" s="1" t="s">
        <v>10</v>
      </c>
      <c r="C4" s="1" t="s">
        <v>11</v>
      </c>
      <c r="D4" s="1" t="s">
        <v>6</v>
      </c>
      <c r="E4" s="1" t="s">
        <v>7</v>
      </c>
      <c r="F4" s="1" t="s">
        <v>8</v>
      </c>
      <c r="G4" s="1" t="s">
        <v>4</v>
      </c>
      <c r="H4" s="1" t="s">
        <v>5</v>
      </c>
      <c r="I4" s="1" t="s">
        <v>2</v>
      </c>
      <c r="J4" s="1" t="s">
        <v>3</v>
      </c>
      <c r="K4" s="1" t="s">
        <v>9</v>
      </c>
      <c r="L4" s="1" t="s">
        <v>13</v>
      </c>
    </row>
    <row r="5" spans="1:12" x14ac:dyDescent="0.25">
      <c r="A5" s="1" t="s">
        <v>17</v>
      </c>
      <c r="B5" s="1">
        <v>26</v>
      </c>
      <c r="C5" s="1" t="s">
        <v>12</v>
      </c>
      <c r="D5" s="1">
        <v>0.26</v>
      </c>
      <c r="E5" s="1">
        <f t="shared" ref="E5:E7" si="0">D5*0.001</f>
        <v>2.6000000000000003E-4</v>
      </c>
      <c r="F5" s="1">
        <f t="shared" ref="F5:F7" si="1">E5/2</f>
        <v>1.3000000000000002E-4</v>
      </c>
      <c r="G5" s="1"/>
      <c r="H5" s="1"/>
      <c r="I5" s="1">
        <f t="shared" ref="I5:I7" si="2">H5-G5</f>
        <v>0</v>
      </c>
      <c r="J5" s="1">
        <f t="shared" ref="J5:J7" si="3">I5*1000000</f>
        <v>0</v>
      </c>
      <c r="K5" s="1">
        <f t="shared" ref="K5:K7" si="4">J5*F5/2</f>
        <v>0</v>
      </c>
      <c r="L5" s="1" t="s">
        <v>14</v>
      </c>
    </row>
    <row r="6" spans="1:12" x14ac:dyDescent="0.25">
      <c r="A6" s="1" t="s">
        <v>18</v>
      </c>
      <c r="B6" s="1">
        <v>22</v>
      </c>
      <c r="C6" s="1" t="s">
        <v>12</v>
      </c>
      <c r="D6" s="1">
        <v>0.41299999999999998</v>
      </c>
      <c r="E6" s="1">
        <f t="shared" si="0"/>
        <v>4.1300000000000001E-4</v>
      </c>
      <c r="F6" s="1">
        <f t="shared" si="1"/>
        <v>2.065E-4</v>
      </c>
      <c r="G6" s="1"/>
      <c r="H6" s="1"/>
      <c r="I6" s="1">
        <f t="shared" si="2"/>
        <v>0</v>
      </c>
      <c r="J6" s="1">
        <f t="shared" si="3"/>
        <v>0</v>
      </c>
      <c r="K6" s="1">
        <f t="shared" si="4"/>
        <v>0</v>
      </c>
      <c r="L6" s="1" t="s">
        <v>14</v>
      </c>
    </row>
    <row r="7" spans="1:12" x14ac:dyDescent="0.25">
      <c r="A7" s="1" t="s">
        <v>19</v>
      </c>
      <c r="B7" s="1">
        <v>16</v>
      </c>
      <c r="C7" s="1" t="s">
        <v>12</v>
      </c>
      <c r="D7" s="1">
        <v>1.194</v>
      </c>
      <c r="E7" s="1">
        <f t="shared" si="0"/>
        <v>1.194E-3</v>
      </c>
      <c r="F7" s="1">
        <f t="shared" si="1"/>
        <v>5.9699999999999998E-4</v>
      </c>
      <c r="G7" s="1"/>
      <c r="H7" s="1"/>
      <c r="I7" s="1">
        <f t="shared" si="2"/>
        <v>0</v>
      </c>
      <c r="J7" s="1">
        <f t="shared" si="3"/>
        <v>0</v>
      </c>
      <c r="K7" s="1">
        <f t="shared" si="4"/>
        <v>0</v>
      </c>
      <c r="L7" s="1" t="s">
        <v>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Cavitate</dc:creator>
  <cp:lastModifiedBy>Cavitate</cp:lastModifiedBy>
  <dcterms:created xsi:type="dcterms:W3CDTF">2015-08-14T16:36:28Z</dcterms:created>
  <dcterms:modified xsi:type="dcterms:W3CDTF">2015-09-04T17:34:08Z</dcterms:modified>
</cp:coreProperties>
</file>