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20895" windowHeight="101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7" i="1"/>
  <c r="G16"/>
  <c r="C17"/>
  <c r="D17"/>
  <c r="E17"/>
  <c r="B17"/>
  <c r="B7"/>
  <c r="C16"/>
  <c r="D16"/>
  <c r="E16"/>
  <c r="B16"/>
  <c r="C7"/>
  <c r="D7"/>
  <c r="E7"/>
  <c r="C6"/>
  <c r="D6"/>
  <c r="E6"/>
  <c r="B6"/>
</calcChain>
</file>

<file path=xl/sharedStrings.xml><?xml version="1.0" encoding="utf-8"?>
<sst xmlns="http://schemas.openxmlformats.org/spreadsheetml/2006/main" count="22" uniqueCount="16">
  <si>
    <t>hydrogen red data</t>
  </si>
  <si>
    <t>hydrogen cyan</t>
  </si>
  <si>
    <t>hydrogen blue</t>
  </si>
  <si>
    <t>hydrogen violet</t>
  </si>
  <si>
    <t>dueterium red</t>
  </si>
  <si>
    <t>dueterium cyan</t>
  </si>
  <si>
    <t>deterium blue</t>
  </si>
  <si>
    <t>dueterium violet</t>
  </si>
  <si>
    <t>avg</t>
  </si>
  <si>
    <t>SEM</t>
  </si>
  <si>
    <t>Calculated rydberg constants (m-1)</t>
  </si>
  <si>
    <t>red</t>
  </si>
  <si>
    <t>cyan</t>
  </si>
  <si>
    <t>blue</t>
  </si>
  <si>
    <t>violet</t>
  </si>
  <si>
    <t xml:space="preserve"> measurement error +/- .25</t>
  </si>
</sst>
</file>

<file path=xl/styles.xml><?xml version="1.0" encoding="utf-8"?>
<styleSheet xmlns="http://schemas.openxmlformats.org/spreadsheetml/2006/main">
  <numFmts count="1">
    <numFmt numFmtId="164" formatCode="0.0000000E+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164" fontId="0" fillId="0" borderId="0" xfId="0" applyNumberFormat="1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G16" sqref="G16"/>
    </sheetView>
  </sheetViews>
  <sheetFormatPr defaultRowHeight="15"/>
  <cols>
    <col min="2" max="2" width="18.5703125" customWidth="1"/>
    <col min="3" max="4" width="18.42578125" customWidth="1"/>
    <col min="5" max="5" width="17.85546875" customWidth="1"/>
    <col min="6" max="6" width="18.140625" customWidth="1"/>
    <col min="7" max="7" width="31.5703125" customWidth="1"/>
  </cols>
  <sheetData>
    <row r="1" spans="1:7">
      <c r="B1" t="s">
        <v>0</v>
      </c>
      <c r="C1" t="s">
        <v>1</v>
      </c>
      <c r="D1" t="s">
        <v>2</v>
      </c>
      <c r="E1" t="s">
        <v>3</v>
      </c>
      <c r="G1" s="1" t="s">
        <v>10</v>
      </c>
    </row>
    <row r="2" spans="1:7">
      <c r="B2">
        <v>657.2</v>
      </c>
      <c r="C2">
        <v>485.8</v>
      </c>
      <c r="D2">
        <v>434</v>
      </c>
      <c r="E2">
        <v>410</v>
      </c>
      <c r="F2" s="4" t="s">
        <v>11</v>
      </c>
      <c r="G2" s="2">
        <v>10965580</v>
      </c>
    </row>
    <row r="3" spans="1:7">
      <c r="B3">
        <v>657</v>
      </c>
      <c r="C3">
        <v>486</v>
      </c>
      <c r="D3">
        <v>433.7</v>
      </c>
      <c r="E3">
        <v>410.1</v>
      </c>
      <c r="F3" s="4" t="s">
        <v>12</v>
      </c>
      <c r="G3" s="3">
        <v>10953089</v>
      </c>
    </row>
    <row r="4" spans="1:7">
      <c r="B4">
        <v>656.1</v>
      </c>
      <c r="C4">
        <v>485.9</v>
      </c>
      <c r="D4">
        <v>434.2</v>
      </c>
      <c r="E4">
        <v>410.2</v>
      </c>
      <c r="F4" s="4" t="s">
        <v>13</v>
      </c>
      <c r="G4" s="2">
        <v>10970866</v>
      </c>
    </row>
    <row r="5" spans="1:7">
      <c r="B5">
        <v>656.1</v>
      </c>
      <c r="C5">
        <v>486</v>
      </c>
      <c r="D5">
        <v>434.3</v>
      </c>
      <c r="E5">
        <v>410.3</v>
      </c>
      <c r="F5" s="4" t="s">
        <v>14</v>
      </c>
      <c r="G5" s="2">
        <v>10971595</v>
      </c>
    </row>
    <row r="6" spans="1:7">
      <c r="A6" t="s">
        <v>8</v>
      </c>
      <c r="B6">
        <f>AVERAGE(B2:B5)</f>
        <v>656.6</v>
      </c>
      <c r="C6">
        <f t="shared" ref="C6:E6" si="0">AVERAGE(C2:C5)</f>
        <v>485.92499999999995</v>
      </c>
      <c r="D6">
        <f t="shared" si="0"/>
        <v>434.05</v>
      </c>
      <c r="E6">
        <f t="shared" si="0"/>
        <v>410.15</v>
      </c>
      <c r="G6" s="2">
        <v>10965282.5</v>
      </c>
    </row>
    <row r="7" spans="1:7">
      <c r="A7" t="s">
        <v>9</v>
      </c>
      <c r="B7">
        <f>STDEV(B2:B5)/SQRT(4)</f>
        <v>0.29154759474226632</v>
      </c>
      <c r="C7">
        <f t="shared" ref="C7:E7" si="1">STDEV(C2:C5)/SQRT(4)</f>
        <v>4.7871355387815423E-2</v>
      </c>
      <c r="D7">
        <f t="shared" si="1"/>
        <v>0.13228756555323276</v>
      </c>
      <c r="E7">
        <f t="shared" si="1"/>
        <v>6.4549722436790274E-2</v>
      </c>
      <c r="G7" s="2">
        <v>4279.7301024714161</v>
      </c>
    </row>
    <row r="9" spans="1:7">
      <c r="B9" s="1" t="s">
        <v>15</v>
      </c>
    </row>
    <row r="11" spans="1:7">
      <c r="B11" t="s">
        <v>4</v>
      </c>
      <c r="C11" t="s">
        <v>5</v>
      </c>
      <c r="D11" t="s">
        <v>6</v>
      </c>
      <c r="E11" t="s">
        <v>7</v>
      </c>
    </row>
    <row r="12" spans="1:7">
      <c r="B12">
        <v>656</v>
      </c>
      <c r="C12">
        <v>485.3</v>
      </c>
      <c r="D12">
        <v>433.9</v>
      </c>
      <c r="E12">
        <v>409.2</v>
      </c>
      <c r="F12" s="4" t="s">
        <v>11</v>
      </c>
      <c r="G12" s="2">
        <v>10976864</v>
      </c>
    </row>
    <row r="13" spans="1:7">
      <c r="B13">
        <v>655.9</v>
      </c>
      <c r="C13">
        <v>485.3</v>
      </c>
      <c r="D13">
        <v>434.1</v>
      </c>
      <c r="E13">
        <v>409.6</v>
      </c>
      <c r="F13" s="4" t="s">
        <v>12</v>
      </c>
      <c r="G13" s="2">
        <v>10988067</v>
      </c>
    </row>
    <row r="14" spans="1:7">
      <c r="B14">
        <v>655.8</v>
      </c>
      <c r="C14">
        <v>485.4</v>
      </c>
      <c r="D14">
        <v>433.9</v>
      </c>
      <c r="E14">
        <v>409.7</v>
      </c>
      <c r="F14" s="4" t="s">
        <v>13</v>
      </c>
      <c r="G14" s="2">
        <v>10974027</v>
      </c>
    </row>
    <row r="15" spans="1:7">
      <c r="B15">
        <v>656</v>
      </c>
      <c r="C15">
        <v>485.5</v>
      </c>
      <c r="D15">
        <v>433.8</v>
      </c>
      <c r="E15">
        <v>409.6</v>
      </c>
      <c r="F15" s="4" t="s">
        <v>14</v>
      </c>
      <c r="G15" s="2">
        <v>10966340</v>
      </c>
    </row>
    <row r="16" spans="1:7">
      <c r="A16" t="s">
        <v>8</v>
      </c>
      <c r="B16">
        <f>AVERAGE(B12:B15)</f>
        <v>655.92499999999995</v>
      </c>
      <c r="C16">
        <f t="shared" ref="C16:E16" si="2">AVERAGE(C12:C15)</f>
        <v>485.375</v>
      </c>
      <c r="D16">
        <f t="shared" si="2"/>
        <v>433.92500000000001</v>
      </c>
      <c r="E16">
        <f t="shared" si="2"/>
        <v>409.52499999999998</v>
      </c>
      <c r="G16" s="2">
        <f>AVERAGE(G12:G15)</f>
        <v>10976324.5</v>
      </c>
    </row>
    <row r="17" spans="1:7">
      <c r="A17" t="s">
        <v>9</v>
      </c>
      <c r="B17">
        <f>STDEV(B12:B15)/SQRT(4)</f>
        <v>4.7871355387827788E-2</v>
      </c>
      <c r="C17">
        <f t="shared" ref="C17:E17" si="3">STDEV(C12:C15)/SQRT(4)</f>
        <v>4.7871355387812946E-2</v>
      </c>
      <c r="D17">
        <f t="shared" si="3"/>
        <v>6.291528696059448E-2</v>
      </c>
      <c r="E17">
        <f t="shared" si="3"/>
        <v>0.1108677891304211</v>
      </c>
      <c r="G17" s="2">
        <f>STDEV(G12:G15)/SQRT(4)</f>
        <v>4501.3526948388899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Intel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dkohara</dc:creator>
  <cp:lastModifiedBy>dkohara</cp:lastModifiedBy>
  <dcterms:created xsi:type="dcterms:W3CDTF">2009-10-26T16:22:28Z</dcterms:created>
  <dcterms:modified xsi:type="dcterms:W3CDTF">2009-10-26T18:27:14Z</dcterms:modified>
</cp:coreProperties>
</file>