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025" windowHeight="7830"/>
  </bookViews>
  <sheets>
    <sheet name="AA request form" sheetId="1" r:id="rId1"/>
    <sheet name="AA request form pg 2" sheetId="5" r:id="rId2"/>
    <sheet name="Data" sheetId="4" r:id="rId3"/>
  </sheets>
  <definedNames>
    <definedName name="Info">Data!$A$1:$E$89</definedName>
  </definedNames>
  <calcPr calcId="152511"/>
</workbook>
</file>

<file path=xl/calcChain.xml><?xml version="1.0" encoding="utf-8"?>
<calcChain xmlns="http://schemas.openxmlformats.org/spreadsheetml/2006/main">
  <c r="B47" i="4" l="1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C52" i="4"/>
  <c r="D52" i="4"/>
  <c r="E52" i="4"/>
  <c r="B53" i="4"/>
  <c r="C53" i="4"/>
  <c r="D53" i="4"/>
  <c r="E53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46" i="4"/>
  <c r="C46" i="4"/>
  <c r="D46" i="4"/>
  <c r="E46" i="4"/>
  <c r="D45" i="4"/>
  <c r="E45" i="4"/>
  <c r="C45" i="4"/>
  <c r="B45" i="4"/>
  <c r="D13" i="4" l="1"/>
  <c r="D12" i="4"/>
  <c r="D17" i="4" l="1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16" i="4"/>
  <c r="D15" i="4"/>
  <c r="B10" i="4"/>
  <c r="B9" i="4"/>
  <c r="B8" i="4"/>
  <c r="B7" i="4"/>
  <c r="B6" i="4"/>
  <c r="B5" i="4"/>
  <c r="B4" i="4"/>
  <c r="B3" i="4"/>
  <c r="B2" i="4"/>
  <c r="B1" i="4"/>
  <c r="B17" i="4" l="1"/>
  <c r="C17" i="4"/>
  <c r="E17" i="4"/>
  <c r="B18" i="4"/>
  <c r="C18" i="4"/>
  <c r="E18" i="4"/>
  <c r="B19" i="4"/>
  <c r="C19" i="4"/>
  <c r="E19" i="4"/>
  <c r="B20" i="4"/>
  <c r="C20" i="4"/>
  <c r="E20" i="4"/>
  <c r="B21" i="4"/>
  <c r="C21" i="4"/>
  <c r="E21" i="4"/>
  <c r="B22" i="4"/>
  <c r="C22" i="4"/>
  <c r="E22" i="4"/>
  <c r="B23" i="4"/>
  <c r="C23" i="4"/>
  <c r="E23" i="4"/>
  <c r="B24" i="4"/>
  <c r="C24" i="4"/>
  <c r="E24" i="4"/>
  <c r="B25" i="4"/>
  <c r="C25" i="4"/>
  <c r="E25" i="4"/>
  <c r="B26" i="4"/>
  <c r="C26" i="4"/>
  <c r="E26" i="4"/>
  <c r="B27" i="4"/>
  <c r="C27" i="4"/>
  <c r="E27" i="4"/>
  <c r="B28" i="4"/>
  <c r="C28" i="4"/>
  <c r="E28" i="4"/>
  <c r="B29" i="4"/>
  <c r="C29" i="4"/>
  <c r="E29" i="4"/>
  <c r="B30" i="4"/>
  <c r="C30" i="4"/>
  <c r="E30" i="4"/>
  <c r="B31" i="4"/>
  <c r="C31" i="4"/>
  <c r="E31" i="4"/>
  <c r="B32" i="4"/>
  <c r="C32" i="4"/>
  <c r="E32" i="4"/>
  <c r="B33" i="4"/>
  <c r="C33" i="4"/>
  <c r="E33" i="4"/>
  <c r="B34" i="4"/>
  <c r="C34" i="4"/>
  <c r="E34" i="4"/>
  <c r="B35" i="4"/>
  <c r="C35" i="4"/>
  <c r="E35" i="4"/>
  <c r="B36" i="4"/>
  <c r="C36" i="4"/>
  <c r="E36" i="4"/>
  <c r="B37" i="4"/>
  <c r="C37" i="4"/>
  <c r="E37" i="4"/>
  <c r="B38" i="4"/>
  <c r="C38" i="4"/>
  <c r="E38" i="4"/>
  <c r="B39" i="4"/>
  <c r="C39" i="4"/>
  <c r="E39" i="4"/>
  <c r="B40" i="4"/>
  <c r="C40" i="4"/>
  <c r="E40" i="4"/>
  <c r="B41" i="4"/>
  <c r="C41" i="4"/>
  <c r="E41" i="4"/>
  <c r="B42" i="4"/>
  <c r="C42" i="4"/>
  <c r="E42" i="4"/>
  <c r="B43" i="4"/>
  <c r="C43" i="4"/>
  <c r="E43" i="4"/>
  <c r="B44" i="4"/>
  <c r="C44" i="4"/>
  <c r="E44" i="4"/>
  <c r="B16" i="4"/>
  <c r="C16" i="4"/>
  <c r="E16" i="4"/>
  <c r="E15" i="4"/>
  <c r="C15" i="4"/>
  <c r="B15" i="4"/>
  <c r="C11" i="4"/>
  <c r="C13" i="4"/>
  <c r="C12" i="4"/>
</calcChain>
</file>

<file path=xl/sharedStrings.xml><?xml version="1.0" encoding="utf-8"?>
<sst xmlns="http://schemas.openxmlformats.org/spreadsheetml/2006/main" count="152" uniqueCount="125">
  <si>
    <t>Sample type</t>
  </si>
  <si>
    <t>Eukaryote</t>
  </si>
  <si>
    <t>Prokaryote</t>
  </si>
  <si>
    <t>Other</t>
  </si>
  <si>
    <t>DNA</t>
  </si>
  <si>
    <t>Regular</t>
  </si>
  <si>
    <t>Illumina Library QC</t>
  </si>
  <si>
    <t>RNA</t>
  </si>
  <si>
    <t>Nano</t>
  </si>
  <si>
    <t>High Sensitivity(&lt; 0.5 ng/uL)</t>
  </si>
  <si>
    <t>Pico (&lt; 5 ng/uL)</t>
  </si>
  <si>
    <t>mRNA (no RIN)</t>
  </si>
  <si>
    <t>sRNA</t>
  </si>
  <si>
    <t>Protein</t>
  </si>
  <si>
    <t>BMC ID</t>
  </si>
  <si>
    <t>Protein samples: Minimum 6 uL</t>
  </si>
  <si>
    <t>User info:</t>
  </si>
  <si>
    <t>*RNA and DNA samples: Minimum 5 uL</t>
  </si>
  <si>
    <t>Date submitted:</t>
  </si>
  <si>
    <t>Specify other:</t>
  </si>
  <si>
    <t>(BMC use only)</t>
  </si>
  <si>
    <t xml:space="preserve">See website for assay descriptions: </t>
  </si>
  <si>
    <t>Expected results/notes</t>
  </si>
  <si>
    <t>Species</t>
  </si>
  <si>
    <t>What information are you hoping to get from this experiment?:</t>
  </si>
  <si>
    <t>http://openwetware.org/wiki/BioMicroCenter:2100BioAnalyzer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</si>
  <si>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</si>
  <si>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</si>
  <si>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</si>
  <si>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</si>
  <si>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</si>
  <si>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</si>
  <si>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</si>
  <si>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r>
      <rPr>
        <b/>
        <sz val="11"/>
        <color theme="1"/>
        <rFont val="Calibri"/>
        <family val="2"/>
        <scheme val="minor"/>
      </rPr>
      <t>Assay</t>
    </r>
    <r>
      <rPr>
        <sz val="11"/>
        <color theme="1"/>
        <rFont val="Calibri"/>
        <family val="2"/>
        <scheme val="minor"/>
      </rPr>
      <t xml:space="preserve">  </t>
    </r>
    <r>
      <rPr>
        <sz val="8"/>
        <color theme="1"/>
        <rFont val="Calibri"/>
        <family val="2"/>
        <scheme val="minor"/>
      </rPr>
      <t xml:space="preserve">(choose DNA or RNA)  </t>
    </r>
  </si>
  <si>
    <t>N/A</t>
  </si>
  <si>
    <t>Date submitted</t>
  </si>
  <si>
    <t xml:space="preserve">Species </t>
  </si>
  <si>
    <t xml:space="preserve">Info? 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</si>
  <si>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</si>
  <si>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</si>
  <si>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</si>
  <si>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</si>
  <si>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</si>
  <si>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</si>
  <si>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</si>
  <si>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</si>
  <si>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</si>
  <si>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</si>
  <si>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</si>
  <si>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</si>
  <si>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</si>
  <si>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</si>
  <si>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</si>
  <si>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</si>
  <si>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</si>
  <si>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</si>
  <si>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</si>
  <si>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</si>
  <si>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</si>
  <si>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</si>
  <si>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</si>
  <si>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</si>
  <si>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</si>
  <si>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</si>
  <si>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</si>
  <si>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</si>
  <si>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</si>
  <si>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</si>
  <si>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</si>
  <si>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</si>
  <si>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</si>
  <si>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</si>
  <si>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</si>
  <si>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</si>
  <si>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</si>
  <si>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</si>
  <si>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</si>
  <si>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</si>
  <si>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</si>
  <si>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</si>
  <si>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</si>
  <si>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</si>
  <si>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</si>
  <si>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</si>
  <si>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</si>
  <si>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</si>
  <si>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</si>
  <si>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</si>
  <si>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</si>
  <si>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</si>
  <si>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</si>
  <si>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</si>
  <si>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</si>
  <si>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</si>
  <si>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</si>
  <si>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</si>
  <si>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</si>
  <si>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</si>
  <si>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</si>
  <si>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</si>
  <si>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</si>
  <si>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</si>
  <si>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</si>
  <si>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</si>
  <si>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</si>
  <si>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</si>
  <si>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</si>
  <si>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</si>
  <si>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</si>
  <si>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</si>
  <si>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</si>
  <si>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</si>
  <si>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</si>
  <si>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</si>
  <si>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</si>
  <si>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Vol (uL)*</t>
  </si>
  <si>
    <t>Advanced Analytical/Bioanalyzer Request Form</t>
  </si>
  <si>
    <t>BMC use only:</t>
  </si>
  <si>
    <t>Project #: _________________</t>
  </si>
  <si>
    <t>Billing #: _______________</t>
  </si>
  <si>
    <t>If you have more samples, please continue to the next page!</t>
  </si>
  <si>
    <t>BioAnalyzer/FragmentAnalyzer/FemtoPulse</t>
  </si>
  <si>
    <t>Femto(&lt; 5 pg/uL)</t>
  </si>
  <si>
    <t>Genomic (&gt;6kb)</t>
  </si>
  <si>
    <t>Femto(&lt;5 pg/ul)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</si>
</sst>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theme="9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4">
    <xf numFmtId="0" fontId="0" fillId="0" borderId="0" xfId="0"/>
    <xf numFmtId="0" fontId="5" fillId="0" borderId="0" xfId="0" applyFont="1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14" fillId="0" borderId="6" xfId="0" applyFont="1" applyBorder="1" applyProtection="1"/>
    <xf numFmtId="0" fontId="14" fillId="0" borderId="12" xfId="0" applyFont="1" applyBorder="1" applyProtection="1"/>
    <xf numFmtId="0" fontId="14" fillId="0" borderId="7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13" fillId="0" borderId="9" xfId="0" applyFont="1" applyBorder="1" applyProtection="1"/>
    <xf numFmtId="0" fontId="5" fillId="0" borderId="0" xfId="0" applyFont="1" applyBorder="1" applyProtection="1"/>
    <xf numFmtId="0" fontId="5" fillId="0" borderId="8" xfId="0" applyFont="1" applyBorder="1" applyProtection="1"/>
    <xf numFmtId="0" fontId="13" fillId="0" borderId="0" xfId="0" applyFont="1" applyBorder="1" applyProtection="1"/>
    <xf numFmtId="0" fontId="13" fillId="0" borderId="8" xfId="0" applyFont="1" applyBorder="1" applyProtection="1"/>
    <xf numFmtId="0" fontId="0" fillId="0" borderId="9" xfId="0" applyBorder="1" applyProtection="1"/>
    <xf numFmtId="0" fontId="14" fillId="0" borderId="0" xfId="0" applyFont="1" applyBorder="1" applyProtection="1"/>
    <xf numFmtId="0" fontId="0" fillId="0" borderId="0" xfId="0" applyBorder="1" applyProtection="1"/>
    <xf numFmtId="0" fontId="5" fillId="0" borderId="13" xfId="0" applyNumberFormat="1" applyFont="1" applyFill="1" applyBorder="1" applyAlignment="1" applyProtection="1">
      <alignment horizontal="right"/>
    </xf>
    <xf numFmtId="0" fontId="0" fillId="0" borderId="10" xfId="0" applyBorder="1" applyProtection="1"/>
    <xf numFmtId="0" fontId="0" fillId="0" borderId="5" xfId="0" applyBorder="1" applyProtection="1"/>
    <xf numFmtId="0" fontId="0" fillId="0" borderId="11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5" borderId="0" xfId="0" applyFill="1" applyBorder="1" applyProtection="1"/>
    <xf numFmtId="0" fontId="0" fillId="5" borderId="0" xfId="0" applyFill="1" applyProtection="1"/>
    <xf numFmtId="0" fontId="2" fillId="5" borderId="0" xfId="0" applyFont="1" applyFill="1" applyBorder="1" applyProtection="1"/>
    <xf numFmtId="0" fontId="1" fillId="5" borderId="0" xfId="0" applyFont="1" applyFill="1" applyBorder="1" applyProtection="1"/>
    <xf numFmtId="0" fontId="6" fillId="5" borderId="0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5" fillId="5" borderId="0" xfId="0" applyFont="1" applyFill="1" applyBorder="1" applyAlignment="1" applyProtection="1">
      <alignment vertical="top"/>
    </xf>
    <xf numFmtId="0" fontId="3" fillId="5" borderId="0" xfId="0" applyFont="1" applyFill="1" applyBorder="1" applyProtection="1"/>
    <xf numFmtId="0" fontId="1" fillId="3" borderId="0" xfId="0" applyFont="1" applyFill="1" applyBorder="1" applyProtection="1"/>
    <xf numFmtId="0" fontId="7" fillId="3" borderId="0" xfId="0" applyFont="1" applyFill="1" applyBorder="1" applyProtection="1"/>
    <xf numFmtId="0" fontId="0" fillId="3" borderId="0" xfId="0" applyFill="1" applyBorder="1" applyProtection="1"/>
    <xf numFmtId="0" fontId="1" fillId="4" borderId="0" xfId="0" applyFont="1" applyFill="1" applyBorder="1" applyProtection="1"/>
    <xf numFmtId="0" fontId="0" fillId="4" borderId="0" xfId="0" applyFill="1" applyBorder="1" applyProtection="1"/>
    <xf numFmtId="0" fontId="5" fillId="4" borderId="0" xfId="0" applyFont="1" applyFill="1" applyBorder="1" applyProtection="1"/>
    <xf numFmtId="0" fontId="8" fillId="4" borderId="0" xfId="0" applyFont="1" applyFill="1" applyBorder="1" applyProtection="1"/>
    <xf numFmtId="0" fontId="9" fillId="5" borderId="0" xfId="0" applyFont="1" applyFill="1" applyBorder="1" applyProtection="1"/>
    <xf numFmtId="0" fontId="5" fillId="5" borderId="0" xfId="0" applyFont="1" applyFill="1" applyBorder="1" applyAlignment="1" applyProtection="1">
      <alignment horizontal="right"/>
    </xf>
    <xf numFmtId="0" fontId="0" fillId="5" borderId="0" xfId="0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right"/>
    </xf>
    <xf numFmtId="0" fontId="0" fillId="5" borderId="0" xfId="0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horizontal="center"/>
    </xf>
    <xf numFmtId="0" fontId="0" fillId="5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5" borderId="0" xfId="0" applyFill="1" applyBorder="1" applyAlignment="1" applyProtection="1">
      <alignment horizontal="right"/>
    </xf>
    <xf numFmtId="0" fontId="10" fillId="5" borderId="0" xfId="0" applyFont="1" applyFill="1" applyBorder="1" applyProtection="1"/>
    <xf numFmtId="49" fontId="0" fillId="0" borderId="1" xfId="0" applyNumberFormat="1" applyBorder="1" applyAlignment="1" applyProtection="1">
      <alignment horizontal="left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49" fontId="0" fillId="5" borderId="1" xfId="0" applyNumberFormat="1" applyFill="1" applyBorder="1" applyAlignment="1" applyProtection="1">
      <alignment horizontal="left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5" fillId="0" borderId="1" xfId="0" applyNumberFormat="1" applyFont="1" applyBorder="1" applyProtection="1">
      <protection locked="0"/>
    </xf>
    <xf numFmtId="0" fontId="17" fillId="5" borderId="0" xfId="0" applyFont="1" applyFill="1" applyBorder="1" applyProtection="1"/>
    <xf numFmtId="49" fontId="0" fillId="5" borderId="1" xfId="0" applyNumberFormat="1" applyFill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2" borderId="0" xfId="0" applyFill="1" applyProtection="1"/>
    <xf numFmtId="0" fontId="0" fillId="5" borderId="1" xfId="0" applyFill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5" borderId="0" xfId="0" applyFill="1"/>
    <xf numFmtId="0" fontId="5" fillId="0" borderId="1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right"/>
    </xf>
    <xf numFmtId="1" fontId="0" fillId="5" borderId="1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>
      <alignment horizontal="center"/>
    </xf>
    <xf numFmtId="0" fontId="4" fillId="5" borderId="12" xfId="0" applyFont="1" applyFill="1" applyBorder="1" applyAlignment="1" applyProtection="1">
      <alignment horizontal="center"/>
    </xf>
    <xf numFmtId="0" fontId="0" fillId="5" borderId="12" xfId="0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wrapText="1"/>
    </xf>
    <xf numFmtId="49" fontId="5" fillId="5" borderId="6" xfId="0" applyNumberFormat="1" applyFont="1" applyFill="1" applyBorder="1" applyAlignment="1" applyProtection="1">
      <alignment horizontal="left" vertical="top" wrapText="1"/>
      <protection locked="0"/>
    </xf>
    <xf numFmtId="49" fontId="6" fillId="5" borderId="7" xfId="0" applyNumberFormat="1" applyFont="1" applyFill="1" applyBorder="1" applyAlignment="1" applyProtection="1">
      <alignment horizontal="left" vertical="top" wrapText="1"/>
      <protection locked="0"/>
    </xf>
    <xf numFmtId="49" fontId="6" fillId="5" borderId="9" xfId="0" applyNumberFormat="1" applyFont="1" applyFill="1" applyBorder="1" applyAlignment="1" applyProtection="1">
      <alignment horizontal="left" vertical="top" wrapText="1"/>
      <protection locked="0"/>
    </xf>
    <xf numFmtId="49" fontId="6" fillId="5" borderId="8" xfId="0" applyNumberFormat="1" applyFont="1" applyFill="1" applyBorder="1" applyAlignment="1" applyProtection="1">
      <alignment horizontal="left" vertical="top" wrapText="1"/>
      <protection locked="0"/>
    </xf>
    <xf numFmtId="49" fontId="6" fillId="5" borderId="10" xfId="0" applyNumberFormat="1" applyFont="1" applyFill="1" applyBorder="1" applyAlignment="1" applyProtection="1">
      <alignment horizontal="left" vertical="top" wrapText="1"/>
      <protection locked="0"/>
    </xf>
    <xf numFmtId="49" fontId="6" fillId="5" borderId="11" xfId="0" applyNumberFormat="1" applyFont="1" applyFill="1" applyBorder="1" applyAlignment="1" applyProtection="1">
      <alignment horizontal="left" vertical="top" wrapText="1"/>
      <protection locked="0"/>
    </xf>
    <xf numFmtId="0" fontId="3" fillId="5" borderId="0" xfId="0" applyFont="1" applyFill="1" applyBorder="1" applyAlignment="1" applyProtection="1">
      <alignment horizontal="left" wrapText="1"/>
    </xf>
    <xf numFmtId="164" fontId="0" fillId="5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49" fontId="15" fillId="5" borderId="2" xfId="1" applyNumberFormat="1" applyFont="1" applyFill="1" applyBorder="1" applyAlignment="1" applyProtection="1">
      <alignment horizontal="left" vertical="top" wrapText="1"/>
      <protection locked="0"/>
    </xf>
    <xf numFmtId="49" fontId="16" fillId="5" borderId="3" xfId="1" applyNumberFormat="1" applyFont="1" applyFill="1" applyBorder="1" applyAlignment="1" applyProtection="1">
      <alignment horizontal="left" vertical="top" wrapText="1"/>
      <protection locked="0"/>
    </xf>
    <xf numFmtId="49" fontId="16" fillId="5" borderId="4" xfId="1" applyNumberFormat="1" applyFont="1" applyFill="1" applyBorder="1" applyAlignment="1" applyProtection="1">
      <alignment horizontal="left" vertical="top" wrapText="1"/>
      <protection locked="0"/>
    </xf>
    <xf numFmtId="49" fontId="0" fillId="5" borderId="1" xfId="0" applyNumberFormat="1" applyFill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center"/>
    </xf>
    <xf numFmtId="0" fontId="12" fillId="0" borderId="0" xfId="1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6" fillId="5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 vertical="top"/>
    </xf>
    <xf numFmtId="0" fontId="5" fillId="5" borderId="0" xfId="0" applyFont="1" applyFill="1" applyBorder="1" applyAlignment="1" applyProtection="1">
      <alignment horizontal="right"/>
    </xf>
    <xf numFmtId="0" fontId="5" fillId="5" borderId="8" xfId="0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5" borderId="2" xfId="0" applyFill="1" applyBorder="1" applyAlignment="1" applyProtection="1"/>
    <xf numFmtId="0" fontId="0" fillId="5" borderId="3" xfId="0" applyFill="1" applyBorder="1" applyAlignment="1" applyProtection="1"/>
    <xf numFmtId="0" fontId="0" fillId="5" borderId="4" xfId="0" applyFill="1" applyBorder="1" applyAlignment="1" applyProtection="1"/>
    <xf numFmtId="49" fontId="0" fillId="0" borderId="1" xfId="0" applyNumberFormat="1" applyBorder="1" applyAlignment="1" applyProtection="1">
      <protection locked="0"/>
    </xf>
    <xf numFmtId="49" fontId="0" fillId="5" borderId="1" xfId="0" applyNumberFormat="1" applyFill="1" applyBorder="1" applyAlignment="1" applyProtection="1">
      <protection locked="0"/>
    </xf>
    <xf numFmtId="49" fontId="0" fillId="0" borderId="4" xfId="0" applyNumberFormat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2"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0" dropStyle="combo" dx="15" fmlaLink="Data!$B$12" fmlaRange="Data!$G$2:$G$10" sel="1" val="0"/>
</file>

<file path=xl/ctrlProps/ctrlProp2.xml><?xml version="1.0" encoding="utf-8"?>
<formControlPr xmlns="http://schemas.microsoft.com/office/spreadsheetml/2009/9/main" objectType="Drop" dropLines="10" dropStyle="combo" dx="15" fmlaLink="Data!$B$13" fmlaRange="Data!$H$2:$H$10" sel="1" val="0"/>
</file>

<file path=xl/ctrlProps/ctrlProp3.xml><?xml version="1.0" encoding="utf-8"?>
<formControlPr xmlns="http://schemas.microsoft.com/office/spreadsheetml/2009/9/main" objectType="Drop" dropLines="10" dropStyle="combo" dx="15" fmlaLink="Data!$B$11" fmlaRange="Data!$F$2:$F$10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</xdr:row>
          <xdr:rowOff>238125</xdr:rowOff>
        </xdr:from>
        <xdr:to>
          <xdr:col>6</xdr:col>
          <xdr:colOff>1038225</xdr:colOff>
          <xdr:row>7</xdr:row>
          <xdr:rowOff>200025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9</xdr:row>
          <xdr:rowOff>228600</xdr:rowOff>
        </xdr:from>
        <xdr:to>
          <xdr:col>6</xdr:col>
          <xdr:colOff>1028700</xdr:colOff>
          <xdr:row>10</xdr:row>
          <xdr:rowOff>200025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152400</xdr:rowOff>
        </xdr:from>
        <xdr:to>
          <xdr:col>6</xdr:col>
          <xdr:colOff>990600</xdr:colOff>
          <xdr:row>4</xdr:row>
          <xdr:rowOff>200025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76199</xdr:rowOff>
    </xdr:from>
    <xdr:to>
      <xdr:col>2</xdr:col>
      <xdr:colOff>552450</xdr:colOff>
      <xdr:row>2</xdr:row>
      <xdr:rowOff>76200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9"/>
          <a:ext cx="885825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76199</xdr:rowOff>
    </xdr:from>
    <xdr:to>
      <xdr:col>2</xdr:col>
      <xdr:colOff>552450</xdr:colOff>
      <xdr:row>2</xdr:row>
      <xdr:rowOff>76200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9"/>
          <a:ext cx="885825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penwetware.org/wiki/BioMicroCenter:2100BioAnalyze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workbookViewId="0">
      <selection activeCell="C5" sqref="C5:D5"/>
    </sheetView>
  </sheetViews>
  <sheetFormatPr defaultRowHeight="15" x14ac:dyDescent="0.25"/>
  <cols>
    <col min="1" max="1" width="3.5703125" customWidth="1"/>
    <col min="2" max="2" width="3" customWidth="1"/>
    <col min="3" max="3" width="19" customWidth="1"/>
    <col min="4" max="4" width="7.85546875" customWidth="1"/>
    <col min="5" max="5" width="5.42578125" customWidth="1"/>
    <col min="6" max="6" width="11.85546875" customWidth="1"/>
    <col min="7" max="7" width="16.28515625" customWidth="1"/>
    <col min="8" max="8" width="3.85546875" customWidth="1"/>
    <col min="9" max="9" width="10.85546875" customWidth="1"/>
    <col min="10" max="10" width="12.85546875" customWidth="1"/>
    <col min="11" max="11" width="6.7109375" customWidth="1"/>
  </cols>
  <sheetData>
    <row r="1" spans="1:12" ht="8.2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22.5" x14ac:dyDescent="0.35">
      <c r="A2" s="29"/>
      <c r="B2" s="29"/>
      <c r="C2" s="29"/>
      <c r="D2" s="63" t="s">
        <v>121</v>
      </c>
      <c r="E2" s="29"/>
      <c r="F2" s="29"/>
      <c r="G2" s="29"/>
      <c r="H2" s="29"/>
      <c r="I2" s="29"/>
      <c r="J2" s="29"/>
      <c r="K2" s="29"/>
    </row>
    <row r="3" spans="1:12" ht="12.75" customHeight="1" x14ac:dyDescent="0.25">
      <c r="A3" s="29"/>
      <c r="B3" s="29"/>
      <c r="C3" s="29"/>
      <c r="D3" s="29"/>
      <c r="E3" s="29"/>
      <c r="F3" s="29"/>
      <c r="G3" s="29"/>
      <c r="H3" s="30"/>
      <c r="I3" s="30"/>
      <c r="J3" s="30"/>
      <c r="K3" s="29"/>
    </row>
    <row r="4" spans="1:12" ht="12.75" customHeight="1" x14ac:dyDescent="0.25">
      <c r="A4" s="30"/>
      <c r="B4" s="31"/>
      <c r="C4" s="87" t="s">
        <v>18</v>
      </c>
      <c r="D4" s="87"/>
      <c r="E4" s="29"/>
      <c r="F4" s="32" t="s">
        <v>0</v>
      </c>
      <c r="G4" s="29"/>
      <c r="H4" s="32" t="s">
        <v>23</v>
      </c>
      <c r="I4" s="33"/>
      <c r="J4" s="33"/>
      <c r="K4" s="33"/>
    </row>
    <row r="5" spans="1:12" ht="20.100000000000001" customHeight="1" x14ac:dyDescent="0.25">
      <c r="A5" s="30"/>
      <c r="B5" s="30"/>
      <c r="C5" s="88"/>
      <c r="D5" s="88"/>
      <c r="E5" s="29"/>
      <c r="F5" s="29"/>
      <c r="G5" s="29"/>
      <c r="H5" s="90"/>
      <c r="I5" s="91"/>
      <c r="J5" s="92"/>
      <c r="K5" s="33"/>
    </row>
    <row r="6" spans="1:12" ht="15" customHeight="1" x14ac:dyDescent="0.25">
      <c r="A6" s="30"/>
      <c r="B6" s="30"/>
      <c r="C6" s="30"/>
      <c r="D6" s="30"/>
      <c r="E6" s="29"/>
      <c r="F6" s="29" t="s">
        <v>33</v>
      </c>
      <c r="G6" s="34"/>
      <c r="H6" s="29"/>
      <c r="I6" s="35"/>
      <c r="J6" s="35"/>
      <c r="K6" s="29"/>
    </row>
    <row r="7" spans="1:12" ht="21" customHeight="1" x14ac:dyDescent="0.25">
      <c r="A7" s="30"/>
      <c r="B7" s="30"/>
      <c r="C7" s="36" t="s">
        <v>16</v>
      </c>
      <c r="D7" s="30"/>
      <c r="E7" s="29"/>
      <c r="F7" s="37" t="s">
        <v>4</v>
      </c>
      <c r="G7" s="37"/>
      <c r="H7" s="29"/>
      <c r="I7" s="80" t="s">
        <v>24</v>
      </c>
      <c r="J7" s="80"/>
      <c r="K7" s="29"/>
    </row>
    <row r="8" spans="1:12" ht="20.100000000000001" customHeight="1" x14ac:dyDescent="0.25">
      <c r="A8" s="102" t="s">
        <v>26</v>
      </c>
      <c r="B8" s="103"/>
      <c r="C8" s="89"/>
      <c r="D8" s="89"/>
      <c r="E8" s="29"/>
      <c r="F8" s="37"/>
      <c r="G8" s="37"/>
      <c r="H8" s="29"/>
      <c r="I8" s="81"/>
      <c r="J8" s="82"/>
      <c r="K8" s="29"/>
    </row>
    <row r="9" spans="1:12" ht="20.100000000000001" customHeight="1" x14ac:dyDescent="0.25">
      <c r="A9" s="102" t="s">
        <v>32</v>
      </c>
      <c r="B9" s="103"/>
      <c r="C9" s="89"/>
      <c r="D9" s="89"/>
      <c r="E9" s="29"/>
      <c r="F9" s="38" t="s">
        <v>19</v>
      </c>
      <c r="G9" s="39"/>
      <c r="H9" s="29"/>
      <c r="I9" s="83"/>
      <c r="J9" s="84"/>
      <c r="K9" s="29"/>
    </row>
    <row r="10" spans="1:12" ht="20.100000000000001" customHeight="1" x14ac:dyDescent="0.25">
      <c r="A10" s="102" t="s">
        <v>27</v>
      </c>
      <c r="B10" s="103"/>
      <c r="C10" s="89"/>
      <c r="D10" s="89"/>
      <c r="E10" s="29"/>
      <c r="F10" s="40" t="s">
        <v>7</v>
      </c>
      <c r="G10" s="41"/>
      <c r="H10" s="29"/>
      <c r="I10" s="83"/>
      <c r="J10" s="84"/>
      <c r="K10" s="29"/>
      <c r="L10" s="1"/>
    </row>
    <row r="11" spans="1:12" ht="20.100000000000001" customHeight="1" x14ac:dyDescent="0.25">
      <c r="A11" s="102" t="s">
        <v>28</v>
      </c>
      <c r="B11" s="103"/>
      <c r="C11" s="89"/>
      <c r="D11" s="89"/>
      <c r="E11" s="29"/>
      <c r="F11" s="42"/>
      <c r="G11" s="41"/>
      <c r="H11" s="29"/>
      <c r="I11" s="83"/>
      <c r="J11" s="84"/>
      <c r="K11" s="29"/>
    </row>
    <row r="12" spans="1:12" ht="20.100000000000001" customHeight="1" x14ac:dyDescent="0.25">
      <c r="A12" s="102" t="s">
        <v>29</v>
      </c>
      <c r="B12" s="103"/>
      <c r="C12" s="89"/>
      <c r="D12" s="89"/>
      <c r="E12" s="29"/>
      <c r="F12" s="43" t="s">
        <v>19</v>
      </c>
      <c r="G12" s="41"/>
      <c r="H12" s="44"/>
      <c r="I12" s="83"/>
      <c r="J12" s="84"/>
      <c r="K12" s="29"/>
    </row>
    <row r="13" spans="1:12" ht="20.100000000000001" customHeight="1" x14ac:dyDescent="0.25">
      <c r="A13" s="45"/>
      <c r="B13" s="45"/>
      <c r="C13" s="46"/>
      <c r="D13" s="46"/>
      <c r="E13" s="29"/>
      <c r="F13" s="94" t="s">
        <v>21</v>
      </c>
      <c r="G13" s="94"/>
      <c r="H13" s="29"/>
      <c r="I13" s="83"/>
      <c r="J13" s="84"/>
      <c r="K13" s="29"/>
    </row>
    <row r="14" spans="1:12" ht="20.100000000000001" customHeight="1" x14ac:dyDescent="0.25">
      <c r="A14" s="102" t="s">
        <v>30</v>
      </c>
      <c r="B14" s="103"/>
      <c r="C14" s="89"/>
      <c r="D14" s="89"/>
      <c r="E14" s="29"/>
      <c r="F14" s="98" t="s">
        <v>25</v>
      </c>
      <c r="G14" s="99"/>
      <c r="H14" s="29"/>
      <c r="I14" s="83"/>
      <c r="J14" s="84"/>
      <c r="K14" s="29"/>
    </row>
    <row r="15" spans="1:12" ht="20.100000000000001" customHeight="1" x14ac:dyDescent="0.25">
      <c r="A15" s="102" t="s">
        <v>31</v>
      </c>
      <c r="B15" s="103"/>
      <c r="C15" s="89"/>
      <c r="D15" s="89"/>
      <c r="E15" s="29"/>
      <c r="F15" s="99"/>
      <c r="G15" s="99"/>
      <c r="H15" s="29"/>
      <c r="I15" s="85"/>
      <c r="J15" s="86"/>
      <c r="K15" s="29"/>
    </row>
    <row r="16" spans="1:12" x14ac:dyDescent="0.25">
      <c r="A16" s="47"/>
      <c r="B16" s="48"/>
      <c r="C16" s="104"/>
      <c r="D16" s="104"/>
      <c r="E16" s="29"/>
      <c r="F16" s="100" t="s">
        <v>17</v>
      </c>
      <c r="G16" s="100"/>
      <c r="H16" s="29"/>
      <c r="I16" s="49"/>
      <c r="J16" s="49"/>
      <c r="K16" s="29"/>
    </row>
    <row r="17" spans="1:11" ht="15" customHeight="1" x14ac:dyDescent="0.25">
      <c r="A17" s="29"/>
      <c r="B17" s="29"/>
      <c r="C17" s="29"/>
      <c r="D17" s="29"/>
      <c r="E17" s="29"/>
      <c r="F17" s="101" t="s">
        <v>15</v>
      </c>
      <c r="G17" s="101"/>
      <c r="H17" s="29"/>
      <c r="I17" s="29"/>
      <c r="J17" s="50" t="s">
        <v>20</v>
      </c>
      <c r="K17" s="29"/>
    </row>
    <row r="18" spans="1:11" x14ac:dyDescent="0.25">
      <c r="A18" s="29"/>
      <c r="B18" s="46"/>
      <c r="C18" s="51" t="s">
        <v>39</v>
      </c>
      <c r="D18" s="46" t="s">
        <v>115</v>
      </c>
      <c r="E18" s="97" t="s">
        <v>22</v>
      </c>
      <c r="F18" s="97"/>
      <c r="G18" s="97"/>
      <c r="H18" s="97"/>
      <c r="I18" s="97"/>
      <c r="J18" s="52" t="s">
        <v>14</v>
      </c>
      <c r="K18" s="29"/>
    </row>
    <row r="19" spans="1:11" ht="15" customHeight="1" x14ac:dyDescent="0.25">
      <c r="A19" s="29"/>
      <c r="B19" s="53">
        <v>1</v>
      </c>
      <c r="C19" s="55"/>
      <c r="D19" s="56"/>
      <c r="E19" s="95"/>
      <c r="F19" s="95"/>
      <c r="G19" s="95"/>
      <c r="H19" s="95"/>
      <c r="I19" s="95"/>
      <c r="J19" s="57"/>
      <c r="K19" s="29"/>
    </row>
    <row r="20" spans="1:11" ht="15" customHeight="1" x14ac:dyDescent="0.25">
      <c r="A20" s="29"/>
      <c r="B20" s="53">
        <v>2</v>
      </c>
      <c r="C20" s="55"/>
      <c r="D20" s="56"/>
      <c r="E20" s="95"/>
      <c r="F20" s="95"/>
      <c r="G20" s="95"/>
      <c r="H20" s="95"/>
      <c r="I20" s="95"/>
      <c r="J20" s="57"/>
      <c r="K20" s="29"/>
    </row>
    <row r="21" spans="1:11" ht="15" customHeight="1" x14ac:dyDescent="0.25">
      <c r="A21" s="29"/>
      <c r="B21" s="53">
        <v>3</v>
      </c>
      <c r="C21" s="55"/>
      <c r="D21" s="56"/>
      <c r="E21" s="95"/>
      <c r="F21" s="95"/>
      <c r="G21" s="95"/>
      <c r="H21" s="95"/>
      <c r="I21" s="95"/>
      <c r="J21" s="57"/>
      <c r="K21" s="29"/>
    </row>
    <row r="22" spans="1:11" ht="15" customHeight="1" x14ac:dyDescent="0.25">
      <c r="A22" s="29"/>
      <c r="B22" s="53">
        <v>4</v>
      </c>
      <c r="C22" s="55"/>
      <c r="D22" s="56"/>
      <c r="E22" s="95"/>
      <c r="F22" s="95"/>
      <c r="G22" s="95"/>
      <c r="H22" s="95"/>
      <c r="I22" s="95"/>
      <c r="J22" s="57"/>
      <c r="K22" s="29"/>
    </row>
    <row r="23" spans="1:11" ht="15" customHeight="1" x14ac:dyDescent="0.25">
      <c r="A23" s="29"/>
      <c r="B23" s="53">
        <v>5</v>
      </c>
      <c r="C23" s="55"/>
      <c r="D23" s="56"/>
      <c r="E23" s="95"/>
      <c r="F23" s="95"/>
      <c r="G23" s="95"/>
      <c r="H23" s="95"/>
      <c r="I23" s="95"/>
      <c r="J23" s="57"/>
      <c r="K23" s="29"/>
    </row>
    <row r="24" spans="1:11" ht="15" customHeight="1" x14ac:dyDescent="0.25">
      <c r="A24" s="29"/>
      <c r="B24" s="53">
        <v>6</v>
      </c>
      <c r="C24" s="55"/>
      <c r="D24" s="56"/>
      <c r="E24" s="95"/>
      <c r="F24" s="95"/>
      <c r="G24" s="95"/>
      <c r="H24" s="95"/>
      <c r="I24" s="95"/>
      <c r="J24" s="57"/>
      <c r="K24" s="29"/>
    </row>
    <row r="25" spans="1:11" ht="15" customHeight="1" x14ac:dyDescent="0.25">
      <c r="A25" s="29"/>
      <c r="B25" s="53">
        <v>7</v>
      </c>
      <c r="C25" s="55"/>
      <c r="D25" s="56"/>
      <c r="E25" s="95"/>
      <c r="F25" s="95"/>
      <c r="G25" s="95"/>
      <c r="H25" s="95"/>
      <c r="I25" s="95"/>
      <c r="J25" s="57"/>
      <c r="K25" s="29"/>
    </row>
    <row r="26" spans="1:11" ht="15" customHeight="1" x14ac:dyDescent="0.25">
      <c r="A26" s="29"/>
      <c r="B26" s="53">
        <v>8</v>
      </c>
      <c r="C26" s="55"/>
      <c r="D26" s="56"/>
      <c r="E26" s="95"/>
      <c r="F26" s="95"/>
      <c r="G26" s="95"/>
      <c r="H26" s="95"/>
      <c r="I26" s="95"/>
      <c r="J26" s="57"/>
      <c r="K26" s="29"/>
    </row>
    <row r="27" spans="1:11" ht="15" customHeight="1" x14ac:dyDescent="0.25">
      <c r="A27" s="29"/>
      <c r="B27" s="53">
        <v>9</v>
      </c>
      <c r="C27" s="55"/>
      <c r="D27" s="56"/>
      <c r="E27" s="95"/>
      <c r="F27" s="95"/>
      <c r="G27" s="95"/>
      <c r="H27" s="95"/>
      <c r="I27" s="95"/>
      <c r="J27" s="57"/>
      <c r="K27" s="29"/>
    </row>
    <row r="28" spans="1:11" ht="15" customHeight="1" x14ac:dyDescent="0.25">
      <c r="A28" s="29"/>
      <c r="B28" s="53">
        <v>10</v>
      </c>
      <c r="C28" s="55"/>
      <c r="D28" s="56"/>
      <c r="E28" s="95"/>
      <c r="F28" s="95"/>
      <c r="G28" s="95"/>
      <c r="H28" s="95"/>
      <c r="I28" s="95"/>
      <c r="J28" s="57"/>
      <c r="K28" s="29"/>
    </row>
    <row r="29" spans="1:11" ht="15" customHeight="1" x14ac:dyDescent="0.25">
      <c r="A29" s="29"/>
      <c r="B29" s="53">
        <v>11</v>
      </c>
      <c r="C29" s="55"/>
      <c r="D29" s="56"/>
      <c r="E29" s="95"/>
      <c r="F29" s="95"/>
      <c r="G29" s="95"/>
      <c r="H29" s="95"/>
      <c r="I29" s="95"/>
      <c r="J29" s="57"/>
      <c r="K29" s="29"/>
    </row>
    <row r="30" spans="1:11" ht="15" customHeight="1" x14ac:dyDescent="0.25">
      <c r="A30" s="29"/>
      <c r="B30" s="53">
        <v>12</v>
      </c>
      <c r="C30" s="55"/>
      <c r="D30" s="58"/>
      <c r="E30" s="96"/>
      <c r="F30" s="95"/>
      <c r="G30" s="95"/>
      <c r="H30" s="95"/>
      <c r="I30" s="95"/>
      <c r="J30" s="57"/>
      <c r="K30" s="29"/>
    </row>
    <row r="31" spans="1:11" ht="15" customHeight="1" x14ac:dyDescent="0.25">
      <c r="A31" s="29"/>
      <c r="B31" s="53">
        <v>13</v>
      </c>
      <c r="C31" s="59"/>
      <c r="D31" s="60"/>
      <c r="E31" s="93"/>
      <c r="F31" s="93"/>
      <c r="G31" s="93"/>
      <c r="H31" s="93"/>
      <c r="I31" s="93"/>
      <c r="J31" s="57"/>
      <c r="K31" s="29"/>
    </row>
    <row r="32" spans="1:11" ht="15" customHeight="1" x14ac:dyDescent="0.25">
      <c r="A32" s="29"/>
      <c r="B32" s="53">
        <v>14</v>
      </c>
      <c r="C32" s="55"/>
      <c r="D32" s="60"/>
      <c r="E32" s="95"/>
      <c r="F32" s="95"/>
      <c r="G32" s="95"/>
      <c r="H32" s="95"/>
      <c r="I32" s="95"/>
      <c r="J32" s="57"/>
      <c r="K32" s="29"/>
    </row>
    <row r="33" spans="1:11" ht="15" customHeight="1" x14ac:dyDescent="0.25">
      <c r="A33" s="29"/>
      <c r="B33" s="53">
        <v>15</v>
      </c>
      <c r="C33" s="55"/>
      <c r="D33" s="61"/>
      <c r="E33" s="95"/>
      <c r="F33" s="95"/>
      <c r="G33" s="95"/>
      <c r="H33" s="95"/>
      <c r="I33" s="95"/>
      <c r="J33" s="57"/>
      <c r="K33" s="30"/>
    </row>
    <row r="34" spans="1:11" ht="15" customHeight="1" x14ac:dyDescent="0.25">
      <c r="A34" s="29"/>
      <c r="B34" s="53">
        <v>16</v>
      </c>
      <c r="C34" s="55"/>
      <c r="D34" s="61"/>
      <c r="E34" s="95"/>
      <c r="F34" s="95"/>
      <c r="G34" s="95"/>
      <c r="H34" s="95"/>
      <c r="I34" s="95"/>
      <c r="J34" s="57"/>
      <c r="K34" s="30"/>
    </row>
    <row r="35" spans="1:11" ht="15" customHeight="1" x14ac:dyDescent="0.25">
      <c r="A35" s="29"/>
      <c r="B35" s="53">
        <v>17</v>
      </c>
      <c r="C35" s="55"/>
      <c r="D35" s="61"/>
      <c r="E35" s="95"/>
      <c r="F35" s="95"/>
      <c r="G35" s="95"/>
      <c r="H35" s="95"/>
      <c r="I35" s="95"/>
      <c r="J35" s="57"/>
      <c r="K35" s="30"/>
    </row>
    <row r="36" spans="1:11" ht="15" customHeight="1" x14ac:dyDescent="0.25">
      <c r="A36" s="29"/>
      <c r="B36" s="53">
        <v>18</v>
      </c>
      <c r="C36" s="55"/>
      <c r="D36" s="61"/>
      <c r="E36" s="95"/>
      <c r="F36" s="95"/>
      <c r="G36" s="95"/>
      <c r="H36" s="95"/>
      <c r="I36" s="95"/>
      <c r="J36" s="57"/>
      <c r="K36" s="30"/>
    </row>
    <row r="37" spans="1:11" ht="15" customHeight="1" x14ac:dyDescent="0.25">
      <c r="A37" s="29"/>
      <c r="B37" s="53">
        <v>19</v>
      </c>
      <c r="C37" s="55"/>
      <c r="D37" s="61"/>
      <c r="E37" s="95"/>
      <c r="F37" s="95"/>
      <c r="G37" s="95"/>
      <c r="H37" s="95"/>
      <c r="I37" s="95"/>
      <c r="J37" s="57"/>
      <c r="K37" s="30"/>
    </row>
    <row r="38" spans="1:11" ht="15" customHeight="1" x14ac:dyDescent="0.25">
      <c r="A38" s="29"/>
      <c r="B38" s="53">
        <v>20</v>
      </c>
      <c r="C38" s="55"/>
      <c r="D38" s="61"/>
      <c r="E38" s="95"/>
      <c r="F38" s="95"/>
      <c r="G38" s="95"/>
      <c r="H38" s="95"/>
      <c r="I38" s="95"/>
      <c r="J38" s="57"/>
      <c r="K38" s="30"/>
    </row>
    <row r="39" spans="1:11" ht="15" customHeight="1" x14ac:dyDescent="0.25">
      <c r="A39" s="54"/>
      <c r="B39" s="53">
        <v>21</v>
      </c>
      <c r="C39" s="55"/>
      <c r="D39" s="61"/>
      <c r="E39" s="95"/>
      <c r="F39" s="95"/>
      <c r="G39" s="95"/>
      <c r="H39" s="95"/>
      <c r="I39" s="95"/>
      <c r="J39" s="57"/>
      <c r="K39" s="30"/>
    </row>
    <row r="40" spans="1:11" ht="15" customHeight="1" x14ac:dyDescent="0.25">
      <c r="A40" s="29"/>
      <c r="B40" s="53">
        <v>22</v>
      </c>
      <c r="C40" s="55"/>
      <c r="D40" s="61"/>
      <c r="E40" s="95"/>
      <c r="F40" s="95"/>
      <c r="G40" s="95"/>
      <c r="H40" s="95"/>
      <c r="I40" s="95"/>
      <c r="J40" s="57"/>
      <c r="K40" s="30"/>
    </row>
    <row r="41" spans="1:11" ht="15" customHeight="1" x14ac:dyDescent="0.25">
      <c r="A41" s="29"/>
      <c r="B41" s="53">
        <v>23</v>
      </c>
      <c r="C41" s="55"/>
      <c r="D41" s="61"/>
      <c r="E41" s="95"/>
      <c r="F41" s="95"/>
      <c r="G41" s="95"/>
      <c r="H41" s="95"/>
      <c r="I41" s="95"/>
      <c r="J41" s="57"/>
      <c r="K41" s="30"/>
    </row>
    <row r="42" spans="1:11" ht="15" customHeight="1" x14ac:dyDescent="0.25">
      <c r="A42" s="29"/>
      <c r="B42" s="53">
        <v>24</v>
      </c>
      <c r="C42" s="55"/>
      <c r="D42" s="61"/>
      <c r="E42" s="95"/>
      <c r="F42" s="95"/>
      <c r="G42" s="95"/>
      <c r="H42" s="95"/>
      <c r="I42" s="95"/>
      <c r="J42" s="57"/>
      <c r="K42" s="30"/>
    </row>
    <row r="43" spans="1:11" ht="15" customHeight="1" x14ac:dyDescent="0.25">
      <c r="A43" s="29"/>
      <c r="B43" s="53">
        <v>25</v>
      </c>
      <c r="C43" s="55"/>
      <c r="D43" s="61"/>
      <c r="E43" s="95"/>
      <c r="F43" s="95"/>
      <c r="G43" s="95"/>
      <c r="H43" s="95"/>
      <c r="I43" s="95"/>
      <c r="J43" s="57"/>
      <c r="K43" s="30"/>
    </row>
    <row r="44" spans="1:11" ht="15" customHeight="1" x14ac:dyDescent="0.25">
      <c r="A44" s="29"/>
      <c r="B44" s="53">
        <v>26</v>
      </c>
      <c r="C44" s="59"/>
      <c r="D44" s="61"/>
      <c r="E44" s="93"/>
      <c r="F44" s="93"/>
      <c r="G44" s="93"/>
      <c r="H44" s="93"/>
      <c r="I44" s="93"/>
      <c r="J44" s="57"/>
      <c r="K44" s="30"/>
    </row>
    <row r="45" spans="1:11" ht="15" customHeight="1" x14ac:dyDescent="0.25">
      <c r="A45" s="29"/>
      <c r="B45" s="53">
        <v>27</v>
      </c>
      <c r="C45" s="55"/>
      <c r="D45" s="61"/>
      <c r="E45" s="95"/>
      <c r="F45" s="95"/>
      <c r="G45" s="95"/>
      <c r="H45" s="95"/>
      <c r="I45" s="95"/>
      <c r="J45" s="57"/>
      <c r="K45" s="30"/>
    </row>
    <row r="46" spans="1:11" ht="15" customHeight="1" x14ac:dyDescent="0.25">
      <c r="A46" s="29"/>
      <c r="B46" s="53">
        <v>28</v>
      </c>
      <c r="C46" s="55"/>
      <c r="D46" s="61"/>
      <c r="E46" s="95"/>
      <c r="F46" s="95"/>
      <c r="G46" s="95"/>
      <c r="H46" s="95"/>
      <c r="I46" s="95"/>
      <c r="J46" s="57"/>
      <c r="K46" s="30"/>
    </row>
    <row r="47" spans="1:11" ht="15" customHeight="1" x14ac:dyDescent="0.25">
      <c r="A47" s="30"/>
      <c r="B47" s="53">
        <v>29</v>
      </c>
      <c r="C47" s="55"/>
      <c r="D47" s="60"/>
      <c r="E47" s="95"/>
      <c r="F47" s="95"/>
      <c r="G47" s="95"/>
      <c r="H47" s="95"/>
      <c r="I47" s="95"/>
      <c r="J47" s="57"/>
      <c r="K47" s="30"/>
    </row>
    <row r="48" spans="1:11" ht="15" customHeight="1" x14ac:dyDescent="0.25">
      <c r="A48" s="30"/>
      <c r="B48" s="53">
        <v>30</v>
      </c>
      <c r="C48" s="55"/>
      <c r="D48" s="61"/>
      <c r="E48" s="95"/>
      <c r="F48" s="95"/>
      <c r="G48" s="95"/>
      <c r="H48" s="95"/>
      <c r="I48" s="95"/>
      <c r="J48" s="57"/>
      <c r="K48" s="30"/>
    </row>
    <row r="49" spans="1:11" ht="15" customHeight="1" x14ac:dyDescent="0.25">
      <c r="A49" s="30"/>
      <c r="B49" s="30"/>
      <c r="C49" s="76" t="s">
        <v>120</v>
      </c>
      <c r="D49" s="77"/>
      <c r="E49" s="77"/>
      <c r="F49" s="77"/>
      <c r="G49" s="77"/>
      <c r="H49" s="77"/>
      <c r="I49" s="77"/>
      <c r="J49" s="66"/>
      <c r="K49" s="30"/>
    </row>
    <row r="50" spans="1:11" ht="15" customHeight="1" x14ac:dyDescent="0.25">
      <c r="A50" s="70"/>
      <c r="B50" s="70"/>
      <c r="C50" s="78" t="s">
        <v>117</v>
      </c>
      <c r="D50" s="78" t="s">
        <v>118</v>
      </c>
      <c r="E50" s="78"/>
      <c r="F50" s="78"/>
      <c r="G50" s="78"/>
      <c r="H50" s="79" t="s">
        <v>119</v>
      </c>
      <c r="I50" s="79"/>
      <c r="J50" s="79"/>
      <c r="K50" s="70"/>
    </row>
    <row r="51" spans="1:11" ht="15" customHeight="1" x14ac:dyDescent="0.25">
      <c r="A51" s="70"/>
      <c r="B51" s="70"/>
      <c r="C51" s="78"/>
      <c r="D51" s="78"/>
      <c r="E51" s="78"/>
      <c r="F51" s="78"/>
      <c r="G51" s="78"/>
      <c r="H51" s="79"/>
      <c r="I51" s="79"/>
      <c r="J51" s="79"/>
      <c r="K51" s="70"/>
    </row>
  </sheetData>
  <sheetProtection algorithmName="SHA-512" hashValue="i1eDFrxwc5Y47kxDfWKAgf6IVZXMEvcEibO3JJxWQOIYVJzoMj/HXIOOMTyiO44mRKWyQNCtGSChP5phBwJlog==" saltValue="kj67s1T8Hta/EI6sKeYoVQ==" spinCount="100000" sheet="1" objects="1" scenarios="1" selectLockedCells="1"/>
  <mergeCells count="59">
    <mergeCell ref="E45:I45"/>
    <mergeCell ref="E46:I46"/>
    <mergeCell ref="E47:I47"/>
    <mergeCell ref="E48:I48"/>
    <mergeCell ref="E42:I42"/>
    <mergeCell ref="E43:I43"/>
    <mergeCell ref="E44:I44"/>
    <mergeCell ref="E37:I37"/>
    <mergeCell ref="E38:I38"/>
    <mergeCell ref="E39:I39"/>
    <mergeCell ref="E40:I40"/>
    <mergeCell ref="E41:I41"/>
    <mergeCell ref="A14:B14"/>
    <mergeCell ref="A15:B15"/>
    <mergeCell ref="C16:D16"/>
    <mergeCell ref="A8:B8"/>
    <mergeCell ref="A9:B9"/>
    <mergeCell ref="A10:B10"/>
    <mergeCell ref="A11:B11"/>
    <mergeCell ref="A12:B12"/>
    <mergeCell ref="H5:J5"/>
    <mergeCell ref="E31:I31"/>
    <mergeCell ref="F13:G13"/>
    <mergeCell ref="E29:I29"/>
    <mergeCell ref="E30:I30"/>
    <mergeCell ref="E21:I21"/>
    <mergeCell ref="E22:I22"/>
    <mergeCell ref="E23:I23"/>
    <mergeCell ref="E24:I24"/>
    <mergeCell ref="E25:I25"/>
    <mergeCell ref="E26:I26"/>
    <mergeCell ref="E27:I27"/>
    <mergeCell ref="E28:I28"/>
    <mergeCell ref="E19:I19"/>
    <mergeCell ref="E20:I20"/>
    <mergeCell ref="E18:I18"/>
    <mergeCell ref="C4:D4"/>
    <mergeCell ref="C5:D5"/>
    <mergeCell ref="C9:D9"/>
    <mergeCell ref="C10:D10"/>
    <mergeCell ref="C12:D12"/>
    <mergeCell ref="C8:D8"/>
    <mergeCell ref="C11:D11"/>
    <mergeCell ref="C49:I49"/>
    <mergeCell ref="C50:C51"/>
    <mergeCell ref="H50:J51"/>
    <mergeCell ref="D50:G51"/>
    <mergeCell ref="I7:J7"/>
    <mergeCell ref="I8:J15"/>
    <mergeCell ref="C15:D15"/>
    <mergeCell ref="C14:D14"/>
    <mergeCell ref="F14:G15"/>
    <mergeCell ref="F16:G16"/>
    <mergeCell ref="F17:G17"/>
    <mergeCell ref="E32:I32"/>
    <mergeCell ref="E33:I33"/>
    <mergeCell ref="E34:I34"/>
    <mergeCell ref="E35:I35"/>
    <mergeCell ref="E36:I36"/>
  </mergeCells>
  <dataValidations count="1">
    <dataValidation type="decimal" operator="greaterThanOrEqual" allowBlank="1" showErrorMessage="1" errorTitle="Number only" error="Enter number of uL volume." sqref="D19:D48">
      <formula1>0</formula1>
    </dataValidation>
  </dataValidations>
  <hyperlinks>
    <hyperlink ref="F14" r:id="rId1"/>
  </hyperlinks>
  <printOptions horizontalCentered="1"/>
  <pageMargins left="0" right="0" top="0" bottom="0" header="0" footer="0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5" name="Drop Down 32">
              <controlPr locked="0" defaultSize="0" autoLine="0" autoPict="0">
                <anchor moveWithCells="1">
                  <from>
                    <xdr:col>5</xdr:col>
                    <xdr:colOff>38100</xdr:colOff>
                    <xdr:row>6</xdr:row>
                    <xdr:rowOff>238125</xdr:rowOff>
                  </from>
                  <to>
                    <xdr:col>6</xdr:col>
                    <xdr:colOff>1038225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6" name="Drop Down 38">
              <controlPr locked="0" defaultSize="0" autoLine="0" autoPict="0">
                <anchor moveWithCells="1">
                  <from>
                    <xdr:col>5</xdr:col>
                    <xdr:colOff>47625</xdr:colOff>
                    <xdr:row>9</xdr:row>
                    <xdr:rowOff>228600</xdr:rowOff>
                  </from>
                  <to>
                    <xdr:col>6</xdr:col>
                    <xdr:colOff>1028700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7" name="Drop Down 40">
              <controlPr locked="0" defaultSize="0" autoLine="0" autoPict="0">
                <anchor moveWithCells="1">
                  <from>
                    <xdr:col>5</xdr:col>
                    <xdr:colOff>0</xdr:colOff>
                    <xdr:row>3</xdr:row>
                    <xdr:rowOff>152400</xdr:rowOff>
                  </from>
                  <to>
                    <xdr:col>6</xdr:col>
                    <xdr:colOff>990600</xdr:colOff>
                    <xdr:row>4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9D3B59C6-C66C-4505-8ECA-ECB96C1C5811}">
            <xm:f>Data!$C$12="Other"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H12 F9:G9</xm:sqref>
        </x14:conditionalFormatting>
        <x14:conditionalFormatting xmlns:xm="http://schemas.microsoft.com/office/excel/2006/main">
          <x14:cfRule type="expression" priority="14" id="{088CAC05-35B8-402E-9DE3-ACD7A6E94293}">
            <xm:f>Data!$C$13="Other"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F12:G12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workbookViewId="0">
      <selection activeCell="C6" sqref="C6"/>
    </sheetView>
  </sheetViews>
  <sheetFormatPr defaultRowHeight="15" x14ac:dyDescent="0.25"/>
  <cols>
    <col min="1" max="1" width="3.5703125" customWidth="1"/>
    <col min="2" max="2" width="3" customWidth="1"/>
    <col min="3" max="3" width="19" customWidth="1"/>
    <col min="4" max="4" width="7.85546875" customWidth="1"/>
    <col min="5" max="5" width="5.42578125" customWidth="1"/>
    <col min="6" max="6" width="11.85546875" customWidth="1"/>
    <col min="7" max="7" width="16.28515625" customWidth="1"/>
    <col min="8" max="8" width="3.85546875" customWidth="1"/>
    <col min="9" max="9" width="10.85546875" customWidth="1"/>
    <col min="10" max="10" width="12.85546875" customWidth="1"/>
    <col min="11" max="11" width="6.7109375" customWidth="1"/>
  </cols>
  <sheetData>
    <row r="1" spans="1:11" ht="8.2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2.5" x14ac:dyDescent="0.35">
      <c r="A2" s="29"/>
      <c r="B2" s="29"/>
      <c r="C2" s="29"/>
      <c r="D2" s="63" t="s">
        <v>116</v>
      </c>
      <c r="E2" s="29"/>
      <c r="F2" s="29"/>
      <c r="G2" s="29"/>
      <c r="H2" s="29"/>
      <c r="I2" s="29"/>
      <c r="J2" s="29"/>
      <c r="K2" s="29"/>
    </row>
    <row r="3" spans="1:11" ht="12.75" customHeight="1" x14ac:dyDescent="0.25">
      <c r="A3" s="29"/>
      <c r="B3" s="29"/>
      <c r="C3" s="29"/>
      <c r="D3" s="29"/>
      <c r="E3" s="29"/>
      <c r="F3" s="100" t="s">
        <v>17</v>
      </c>
      <c r="G3" s="100"/>
      <c r="H3" s="30"/>
      <c r="I3" s="30"/>
      <c r="J3" s="30"/>
      <c r="K3" s="29"/>
    </row>
    <row r="4" spans="1:11" ht="15" customHeight="1" x14ac:dyDescent="0.25">
      <c r="A4" s="29"/>
      <c r="B4" s="29"/>
      <c r="C4" s="29"/>
      <c r="D4" s="29"/>
      <c r="E4" s="29"/>
      <c r="F4" s="101" t="s">
        <v>15</v>
      </c>
      <c r="G4" s="101"/>
      <c r="H4" s="29"/>
      <c r="I4" s="29"/>
      <c r="J4" s="50" t="s">
        <v>20</v>
      </c>
      <c r="K4" s="29"/>
    </row>
    <row r="5" spans="1:11" x14ac:dyDescent="0.25">
      <c r="A5" s="29"/>
      <c r="B5" s="46"/>
      <c r="C5" s="51" t="s">
        <v>39</v>
      </c>
      <c r="D5" s="46" t="s">
        <v>115</v>
      </c>
      <c r="E5" s="97" t="s">
        <v>22</v>
      </c>
      <c r="F5" s="97"/>
      <c r="G5" s="97"/>
      <c r="H5" s="97"/>
      <c r="I5" s="97"/>
      <c r="J5" s="52" t="s">
        <v>14</v>
      </c>
      <c r="K5" s="29"/>
    </row>
    <row r="6" spans="1:11" ht="15" customHeight="1" x14ac:dyDescent="0.25">
      <c r="A6" s="29"/>
      <c r="B6" s="53">
        <v>31</v>
      </c>
      <c r="C6" s="65"/>
      <c r="D6" s="56"/>
      <c r="E6" s="111"/>
      <c r="F6" s="111"/>
      <c r="G6" s="111"/>
      <c r="H6" s="111"/>
      <c r="I6" s="111"/>
      <c r="J6" s="57"/>
      <c r="K6" s="29"/>
    </row>
    <row r="7" spans="1:11" ht="15" customHeight="1" x14ac:dyDescent="0.25">
      <c r="A7" s="29"/>
      <c r="B7" s="53">
        <v>32</v>
      </c>
      <c r="C7" s="65"/>
      <c r="D7" s="56"/>
      <c r="E7" s="111"/>
      <c r="F7" s="111"/>
      <c r="G7" s="111"/>
      <c r="H7" s="111"/>
      <c r="I7" s="111"/>
      <c r="J7" s="57"/>
      <c r="K7" s="29"/>
    </row>
    <row r="8" spans="1:11" ht="15" customHeight="1" x14ac:dyDescent="0.25">
      <c r="A8" s="29"/>
      <c r="B8" s="53">
        <v>33</v>
      </c>
      <c r="C8" s="65"/>
      <c r="D8" s="56"/>
      <c r="E8" s="111"/>
      <c r="F8" s="111"/>
      <c r="G8" s="111"/>
      <c r="H8" s="111"/>
      <c r="I8" s="111"/>
      <c r="J8" s="57"/>
      <c r="K8" s="29"/>
    </row>
    <row r="9" spans="1:11" ht="15" customHeight="1" x14ac:dyDescent="0.25">
      <c r="A9" s="29"/>
      <c r="B9" s="53">
        <v>34</v>
      </c>
      <c r="C9" s="65"/>
      <c r="D9" s="56"/>
      <c r="E9" s="111"/>
      <c r="F9" s="111"/>
      <c r="G9" s="111"/>
      <c r="H9" s="111"/>
      <c r="I9" s="111"/>
      <c r="J9" s="57"/>
      <c r="K9" s="29"/>
    </row>
    <row r="10" spans="1:11" ht="15" customHeight="1" x14ac:dyDescent="0.25">
      <c r="A10" s="29"/>
      <c r="B10" s="53">
        <v>35</v>
      </c>
      <c r="C10" s="65"/>
      <c r="D10" s="56"/>
      <c r="E10" s="111"/>
      <c r="F10" s="111"/>
      <c r="G10" s="111"/>
      <c r="H10" s="111"/>
      <c r="I10" s="111"/>
      <c r="J10" s="57"/>
      <c r="K10" s="29"/>
    </row>
    <row r="11" spans="1:11" ht="15" customHeight="1" x14ac:dyDescent="0.25">
      <c r="A11" s="29"/>
      <c r="B11" s="53">
        <v>36</v>
      </c>
      <c r="C11" s="65"/>
      <c r="D11" s="56"/>
      <c r="E11" s="111"/>
      <c r="F11" s="111"/>
      <c r="G11" s="111"/>
      <c r="H11" s="111"/>
      <c r="I11" s="111"/>
      <c r="J11" s="57"/>
      <c r="K11" s="29"/>
    </row>
    <row r="12" spans="1:11" ht="15" customHeight="1" x14ac:dyDescent="0.25">
      <c r="A12" s="29"/>
      <c r="B12" s="53">
        <v>37</v>
      </c>
      <c r="C12" s="65"/>
      <c r="D12" s="56"/>
      <c r="E12" s="111"/>
      <c r="F12" s="111"/>
      <c r="G12" s="111"/>
      <c r="H12" s="111"/>
      <c r="I12" s="111"/>
      <c r="J12" s="57"/>
      <c r="K12" s="29"/>
    </row>
    <row r="13" spans="1:11" ht="15" customHeight="1" x14ac:dyDescent="0.25">
      <c r="A13" s="29"/>
      <c r="B13" s="53">
        <v>38</v>
      </c>
      <c r="C13" s="65"/>
      <c r="D13" s="56"/>
      <c r="E13" s="111"/>
      <c r="F13" s="111"/>
      <c r="G13" s="111"/>
      <c r="H13" s="111"/>
      <c r="I13" s="111"/>
      <c r="J13" s="57"/>
      <c r="K13" s="29"/>
    </row>
    <row r="14" spans="1:11" ht="15" customHeight="1" x14ac:dyDescent="0.25">
      <c r="A14" s="29"/>
      <c r="B14" s="53">
        <v>39</v>
      </c>
      <c r="C14" s="65"/>
      <c r="D14" s="56"/>
      <c r="E14" s="111"/>
      <c r="F14" s="111"/>
      <c r="G14" s="111"/>
      <c r="H14" s="111"/>
      <c r="I14" s="111"/>
      <c r="J14" s="57"/>
      <c r="K14" s="29"/>
    </row>
    <row r="15" spans="1:11" ht="15" customHeight="1" x14ac:dyDescent="0.25">
      <c r="A15" s="29"/>
      <c r="B15" s="53">
        <v>40</v>
      </c>
      <c r="C15" s="65"/>
      <c r="D15" s="56"/>
      <c r="E15" s="111"/>
      <c r="F15" s="111"/>
      <c r="G15" s="111"/>
      <c r="H15" s="111"/>
      <c r="I15" s="111"/>
      <c r="J15" s="57"/>
      <c r="K15" s="29"/>
    </row>
    <row r="16" spans="1:11" ht="15" customHeight="1" x14ac:dyDescent="0.25">
      <c r="A16" s="29"/>
      <c r="B16" s="53">
        <v>41</v>
      </c>
      <c r="C16" s="65"/>
      <c r="D16" s="56"/>
      <c r="E16" s="111"/>
      <c r="F16" s="111"/>
      <c r="G16" s="111"/>
      <c r="H16" s="111"/>
      <c r="I16" s="111"/>
      <c r="J16" s="57"/>
      <c r="K16" s="29"/>
    </row>
    <row r="17" spans="1:11" ht="15" customHeight="1" x14ac:dyDescent="0.25">
      <c r="A17" s="29"/>
      <c r="B17" s="53">
        <v>42</v>
      </c>
      <c r="C17" s="65"/>
      <c r="D17" s="58"/>
      <c r="E17" s="113"/>
      <c r="F17" s="111"/>
      <c r="G17" s="111"/>
      <c r="H17" s="111"/>
      <c r="I17" s="111"/>
      <c r="J17" s="57"/>
      <c r="K17" s="29"/>
    </row>
    <row r="18" spans="1:11" ht="15" customHeight="1" x14ac:dyDescent="0.25">
      <c r="A18" s="29"/>
      <c r="B18" s="53">
        <v>43</v>
      </c>
      <c r="C18" s="64"/>
      <c r="D18" s="60"/>
      <c r="E18" s="112"/>
      <c r="F18" s="112"/>
      <c r="G18" s="112"/>
      <c r="H18" s="112"/>
      <c r="I18" s="112"/>
      <c r="J18" s="57"/>
      <c r="K18" s="29"/>
    </row>
    <row r="19" spans="1:11" ht="15" customHeight="1" x14ac:dyDescent="0.25">
      <c r="A19" s="29"/>
      <c r="B19" s="53">
        <v>44</v>
      </c>
      <c r="C19" s="65"/>
      <c r="D19" s="60"/>
      <c r="E19" s="111"/>
      <c r="F19" s="111"/>
      <c r="G19" s="111"/>
      <c r="H19" s="111"/>
      <c r="I19" s="111"/>
      <c r="J19" s="57"/>
      <c r="K19" s="29"/>
    </row>
    <row r="20" spans="1:11" ht="15" customHeight="1" x14ac:dyDescent="0.25">
      <c r="A20" s="29"/>
      <c r="B20" s="53">
        <v>45</v>
      </c>
      <c r="C20" s="65"/>
      <c r="D20" s="61"/>
      <c r="E20" s="111"/>
      <c r="F20" s="111"/>
      <c r="G20" s="111"/>
      <c r="H20" s="111"/>
      <c r="I20" s="111"/>
      <c r="J20" s="57"/>
      <c r="K20" s="30"/>
    </row>
    <row r="21" spans="1:11" ht="15" customHeight="1" x14ac:dyDescent="0.25">
      <c r="A21" s="29"/>
      <c r="B21" s="53">
        <v>46</v>
      </c>
      <c r="C21" s="65"/>
      <c r="D21" s="61"/>
      <c r="E21" s="111"/>
      <c r="F21" s="111"/>
      <c r="G21" s="111"/>
      <c r="H21" s="111"/>
      <c r="I21" s="111"/>
      <c r="J21" s="57"/>
      <c r="K21" s="30"/>
    </row>
    <row r="22" spans="1:11" ht="15" customHeight="1" x14ac:dyDescent="0.25">
      <c r="A22" s="29"/>
      <c r="B22" s="53">
        <v>47</v>
      </c>
      <c r="C22" s="65"/>
      <c r="D22" s="61"/>
      <c r="E22" s="111"/>
      <c r="F22" s="111"/>
      <c r="G22" s="111"/>
      <c r="H22" s="111"/>
      <c r="I22" s="111"/>
      <c r="J22" s="57"/>
      <c r="K22" s="30"/>
    </row>
    <row r="23" spans="1:11" ht="15" customHeight="1" x14ac:dyDescent="0.25">
      <c r="A23" s="29"/>
      <c r="B23" s="53">
        <v>48</v>
      </c>
      <c r="C23" s="65"/>
      <c r="D23" s="61"/>
      <c r="E23" s="111"/>
      <c r="F23" s="111"/>
      <c r="G23" s="111"/>
      <c r="H23" s="111"/>
      <c r="I23" s="111"/>
      <c r="J23" s="57"/>
      <c r="K23" s="30"/>
    </row>
    <row r="24" spans="1:11" ht="15" customHeight="1" x14ac:dyDescent="0.25">
      <c r="A24" s="29"/>
      <c r="B24" s="53">
        <v>49</v>
      </c>
      <c r="C24" s="65"/>
      <c r="D24" s="61"/>
      <c r="E24" s="111"/>
      <c r="F24" s="111"/>
      <c r="G24" s="111"/>
      <c r="H24" s="111"/>
      <c r="I24" s="111"/>
      <c r="J24" s="57"/>
      <c r="K24" s="30"/>
    </row>
    <row r="25" spans="1:11" ht="15" customHeight="1" x14ac:dyDescent="0.25">
      <c r="A25" s="29"/>
      <c r="B25" s="53">
        <v>50</v>
      </c>
      <c r="C25" s="65"/>
      <c r="D25" s="61"/>
      <c r="E25" s="111"/>
      <c r="F25" s="111"/>
      <c r="G25" s="111"/>
      <c r="H25" s="111"/>
      <c r="I25" s="111"/>
      <c r="J25" s="57"/>
      <c r="K25" s="30"/>
    </row>
    <row r="26" spans="1:11" ht="15" customHeight="1" x14ac:dyDescent="0.25">
      <c r="A26" s="54"/>
      <c r="B26" s="53">
        <v>51</v>
      </c>
      <c r="C26" s="65"/>
      <c r="D26" s="61"/>
      <c r="E26" s="111"/>
      <c r="F26" s="111"/>
      <c r="G26" s="111"/>
      <c r="H26" s="111"/>
      <c r="I26" s="111"/>
      <c r="J26" s="57"/>
      <c r="K26" s="30"/>
    </row>
    <row r="27" spans="1:11" ht="15" customHeight="1" x14ac:dyDescent="0.25">
      <c r="A27" s="29"/>
      <c r="B27" s="53">
        <v>52</v>
      </c>
      <c r="C27" s="65"/>
      <c r="D27" s="61"/>
      <c r="E27" s="111"/>
      <c r="F27" s="111"/>
      <c r="G27" s="111"/>
      <c r="H27" s="111"/>
      <c r="I27" s="111"/>
      <c r="J27" s="57"/>
      <c r="K27" s="30"/>
    </row>
    <row r="28" spans="1:11" ht="15" customHeight="1" x14ac:dyDescent="0.25">
      <c r="A28" s="29"/>
      <c r="B28" s="53">
        <v>53</v>
      </c>
      <c r="C28" s="65"/>
      <c r="D28" s="61"/>
      <c r="E28" s="111"/>
      <c r="F28" s="111"/>
      <c r="G28" s="111"/>
      <c r="H28" s="111"/>
      <c r="I28" s="111"/>
      <c r="J28" s="57"/>
      <c r="K28" s="30"/>
    </row>
    <row r="29" spans="1:11" ht="15" customHeight="1" x14ac:dyDescent="0.25">
      <c r="A29" s="29"/>
      <c r="B29" s="53">
        <v>54</v>
      </c>
      <c r="C29" s="65"/>
      <c r="D29" s="61"/>
      <c r="E29" s="111"/>
      <c r="F29" s="111"/>
      <c r="G29" s="111"/>
      <c r="H29" s="111"/>
      <c r="I29" s="111"/>
      <c r="J29" s="57"/>
      <c r="K29" s="30"/>
    </row>
    <row r="30" spans="1:11" ht="15" customHeight="1" x14ac:dyDescent="0.25">
      <c r="A30" s="29"/>
      <c r="B30" s="53">
        <v>55</v>
      </c>
      <c r="C30" s="65"/>
      <c r="D30" s="61"/>
      <c r="E30" s="111"/>
      <c r="F30" s="111"/>
      <c r="G30" s="111"/>
      <c r="H30" s="111"/>
      <c r="I30" s="111"/>
      <c r="J30" s="57"/>
      <c r="K30" s="30"/>
    </row>
    <row r="31" spans="1:11" ht="15" customHeight="1" x14ac:dyDescent="0.25">
      <c r="A31" s="29"/>
      <c r="B31" s="53">
        <v>56</v>
      </c>
      <c r="C31" s="64"/>
      <c r="D31" s="61"/>
      <c r="E31" s="112"/>
      <c r="F31" s="112"/>
      <c r="G31" s="112"/>
      <c r="H31" s="112"/>
      <c r="I31" s="112"/>
      <c r="J31" s="57"/>
      <c r="K31" s="30"/>
    </row>
    <row r="32" spans="1:11" ht="15" customHeight="1" x14ac:dyDescent="0.25">
      <c r="A32" s="29"/>
      <c r="B32" s="53">
        <v>57</v>
      </c>
      <c r="C32" s="65"/>
      <c r="D32" s="61"/>
      <c r="E32" s="111"/>
      <c r="F32" s="111"/>
      <c r="G32" s="111"/>
      <c r="H32" s="111"/>
      <c r="I32" s="111"/>
      <c r="J32" s="57"/>
      <c r="K32" s="30"/>
    </row>
    <row r="33" spans="1:11" ht="15" customHeight="1" x14ac:dyDescent="0.25">
      <c r="A33" s="29"/>
      <c r="B33" s="53">
        <v>58</v>
      </c>
      <c r="C33" s="65"/>
      <c r="D33" s="61"/>
      <c r="E33" s="111"/>
      <c r="F33" s="111"/>
      <c r="G33" s="111"/>
      <c r="H33" s="111"/>
      <c r="I33" s="111"/>
      <c r="J33" s="57"/>
      <c r="K33" s="30"/>
    </row>
    <row r="34" spans="1:11" ht="15" customHeight="1" x14ac:dyDescent="0.25">
      <c r="A34" s="30"/>
      <c r="B34" s="53">
        <v>59</v>
      </c>
      <c r="C34" s="65"/>
      <c r="D34" s="60"/>
      <c r="E34" s="111"/>
      <c r="F34" s="111"/>
      <c r="G34" s="111"/>
      <c r="H34" s="111"/>
      <c r="I34" s="111"/>
      <c r="J34" s="57"/>
      <c r="K34" s="30"/>
    </row>
    <row r="35" spans="1:11" ht="15" customHeight="1" x14ac:dyDescent="0.25">
      <c r="A35" s="30"/>
      <c r="B35" s="53">
        <v>60</v>
      </c>
      <c r="C35" s="65"/>
      <c r="D35" s="61"/>
      <c r="E35" s="111"/>
      <c r="F35" s="111"/>
      <c r="G35" s="111"/>
      <c r="H35" s="111"/>
      <c r="I35" s="111"/>
      <c r="J35" s="57"/>
      <c r="K35" s="30"/>
    </row>
    <row r="36" spans="1:11" ht="15" customHeight="1" x14ac:dyDescent="0.25">
      <c r="A36" s="30"/>
      <c r="B36" s="53">
        <v>61</v>
      </c>
      <c r="C36" s="67"/>
      <c r="D36" s="73"/>
      <c r="E36" s="108"/>
      <c r="F36" s="109"/>
      <c r="G36" s="109"/>
      <c r="H36" s="109"/>
      <c r="I36" s="110"/>
      <c r="J36" s="74"/>
      <c r="K36" s="30"/>
    </row>
    <row r="37" spans="1:11" x14ac:dyDescent="0.25">
      <c r="A37" s="30"/>
      <c r="B37" s="53">
        <v>62</v>
      </c>
      <c r="C37" s="68"/>
      <c r="D37" s="69"/>
      <c r="E37" s="105"/>
      <c r="F37" s="106"/>
      <c r="G37" s="106"/>
      <c r="H37" s="106"/>
      <c r="I37" s="107"/>
      <c r="J37" s="75"/>
      <c r="K37" s="30"/>
    </row>
    <row r="38" spans="1:11" x14ac:dyDescent="0.25">
      <c r="A38" s="30"/>
      <c r="B38" s="53">
        <v>63</v>
      </c>
      <c r="C38" s="68"/>
      <c r="D38" s="69"/>
      <c r="E38" s="105"/>
      <c r="F38" s="106"/>
      <c r="G38" s="106"/>
      <c r="H38" s="106"/>
      <c r="I38" s="107"/>
      <c r="J38" s="75"/>
      <c r="K38" s="30"/>
    </row>
    <row r="39" spans="1:11" x14ac:dyDescent="0.25">
      <c r="A39" s="30"/>
      <c r="B39" s="53">
        <v>64</v>
      </c>
      <c r="C39" s="68"/>
      <c r="D39" s="69"/>
      <c r="E39" s="105"/>
      <c r="F39" s="106"/>
      <c r="G39" s="106"/>
      <c r="H39" s="106"/>
      <c r="I39" s="107"/>
      <c r="J39" s="75"/>
      <c r="K39" s="30"/>
    </row>
    <row r="40" spans="1:11" x14ac:dyDescent="0.25">
      <c r="A40" s="30"/>
      <c r="B40" s="53">
        <v>65</v>
      </c>
      <c r="C40" s="68"/>
      <c r="D40" s="69"/>
      <c r="E40" s="105"/>
      <c r="F40" s="106"/>
      <c r="G40" s="106"/>
      <c r="H40" s="106"/>
      <c r="I40" s="107"/>
      <c r="J40" s="75"/>
      <c r="K40" s="30"/>
    </row>
    <row r="41" spans="1:11" x14ac:dyDescent="0.25">
      <c r="A41" s="30"/>
      <c r="B41" s="53">
        <v>66</v>
      </c>
      <c r="C41" s="68"/>
      <c r="D41" s="69"/>
      <c r="E41" s="105"/>
      <c r="F41" s="106"/>
      <c r="G41" s="106"/>
      <c r="H41" s="106"/>
      <c r="I41" s="107"/>
      <c r="J41" s="75"/>
      <c r="K41" s="30"/>
    </row>
    <row r="42" spans="1:11" x14ac:dyDescent="0.25">
      <c r="A42" s="30"/>
      <c r="B42" s="53">
        <v>67</v>
      </c>
      <c r="C42" s="68"/>
      <c r="D42" s="69"/>
      <c r="E42" s="105"/>
      <c r="F42" s="106"/>
      <c r="G42" s="106"/>
      <c r="H42" s="106"/>
      <c r="I42" s="107"/>
      <c r="J42" s="75"/>
      <c r="K42" s="30"/>
    </row>
    <row r="43" spans="1:11" x14ac:dyDescent="0.25">
      <c r="A43" s="30"/>
      <c r="B43" s="53">
        <v>68</v>
      </c>
      <c r="C43" s="68"/>
      <c r="D43" s="69"/>
      <c r="E43" s="105"/>
      <c r="F43" s="106"/>
      <c r="G43" s="106"/>
      <c r="H43" s="106"/>
      <c r="I43" s="107"/>
      <c r="J43" s="75"/>
      <c r="K43" s="30"/>
    </row>
    <row r="44" spans="1:11" x14ac:dyDescent="0.25">
      <c r="A44" s="30"/>
      <c r="B44" s="53">
        <v>69</v>
      </c>
      <c r="C44" s="68"/>
      <c r="D44" s="69"/>
      <c r="E44" s="105"/>
      <c r="F44" s="106"/>
      <c r="G44" s="106"/>
      <c r="H44" s="106"/>
      <c r="I44" s="107"/>
      <c r="J44" s="75"/>
      <c r="K44" s="30"/>
    </row>
    <row r="45" spans="1:11" x14ac:dyDescent="0.25">
      <c r="A45" s="30"/>
      <c r="B45" s="53">
        <v>70</v>
      </c>
      <c r="C45" s="68"/>
      <c r="D45" s="69"/>
      <c r="E45" s="105"/>
      <c r="F45" s="106"/>
      <c r="G45" s="106"/>
      <c r="H45" s="106"/>
      <c r="I45" s="107"/>
      <c r="J45" s="75"/>
      <c r="K45" s="30"/>
    </row>
    <row r="46" spans="1:11" x14ac:dyDescent="0.25">
      <c r="A46" s="30"/>
      <c r="B46" s="53">
        <v>71</v>
      </c>
      <c r="C46" s="68"/>
      <c r="D46" s="69"/>
      <c r="E46" s="105"/>
      <c r="F46" s="106"/>
      <c r="G46" s="106"/>
      <c r="H46" s="106"/>
      <c r="I46" s="107"/>
      <c r="J46" s="75"/>
      <c r="K46" s="30"/>
    </row>
    <row r="47" spans="1:11" x14ac:dyDescent="0.25">
      <c r="A47" s="30"/>
      <c r="B47" s="53">
        <v>72</v>
      </c>
      <c r="C47" s="68"/>
      <c r="D47" s="69"/>
      <c r="E47" s="105"/>
      <c r="F47" s="106"/>
      <c r="G47" s="106"/>
      <c r="H47" s="106"/>
      <c r="I47" s="107"/>
      <c r="J47" s="75"/>
      <c r="K47" s="30"/>
    </row>
    <row r="48" spans="1:11" x14ac:dyDescent="0.25">
      <c r="A48" s="30"/>
      <c r="B48" s="53">
        <v>73</v>
      </c>
      <c r="C48" s="68"/>
      <c r="D48" s="69"/>
      <c r="E48" s="105"/>
      <c r="F48" s="106"/>
      <c r="G48" s="106"/>
      <c r="H48" s="106"/>
      <c r="I48" s="107"/>
      <c r="J48" s="75"/>
      <c r="K48" s="30"/>
    </row>
    <row r="49" spans="1:11" x14ac:dyDescent="0.25">
      <c r="A49" s="30"/>
      <c r="B49" s="53">
        <v>74</v>
      </c>
      <c r="C49" s="68"/>
      <c r="D49" s="69"/>
      <c r="E49" s="105"/>
      <c r="F49" s="106"/>
      <c r="G49" s="106"/>
      <c r="H49" s="106"/>
      <c r="I49" s="107"/>
      <c r="J49" s="75"/>
      <c r="K49" s="30"/>
    </row>
    <row r="50" spans="1:11" x14ac:dyDescent="0.25">
      <c r="A50" s="30"/>
      <c r="B50" s="53">
        <v>75</v>
      </c>
      <c r="C50" s="68"/>
      <c r="D50" s="69"/>
      <c r="E50" s="105"/>
      <c r="F50" s="106"/>
      <c r="G50" s="106"/>
      <c r="H50" s="106"/>
      <c r="I50" s="107"/>
      <c r="J50" s="75"/>
      <c r="K50" s="30"/>
    </row>
    <row r="51" spans="1:1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</row>
  </sheetData>
  <sheetProtection password="83AF" sheet="1" objects="1" scenarios="1" selectLockedCells="1"/>
  <mergeCells count="48">
    <mergeCell ref="E9:I9"/>
    <mergeCell ref="F4:G4"/>
    <mergeCell ref="E5:I5"/>
    <mergeCell ref="E6:I6"/>
    <mergeCell ref="E7:I7"/>
    <mergeCell ref="E8:I8"/>
    <mergeCell ref="E21:I21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19:I19"/>
    <mergeCell ref="E20:I20"/>
    <mergeCell ref="E41:I41"/>
    <mergeCell ref="E34:I34"/>
    <mergeCell ref="E35:I35"/>
    <mergeCell ref="F3:G3"/>
    <mergeCell ref="E28:I28"/>
    <mergeCell ref="E29:I29"/>
    <mergeCell ref="E30:I30"/>
    <mergeCell ref="E31:I31"/>
    <mergeCell ref="E32:I32"/>
    <mergeCell ref="E33:I33"/>
    <mergeCell ref="E22:I22"/>
    <mergeCell ref="E23:I23"/>
    <mergeCell ref="E24:I24"/>
    <mergeCell ref="E25:I25"/>
    <mergeCell ref="E26:I26"/>
    <mergeCell ref="E27:I27"/>
    <mergeCell ref="E36:I36"/>
    <mergeCell ref="E37:I37"/>
    <mergeCell ref="E38:I38"/>
    <mergeCell ref="E39:I39"/>
    <mergeCell ref="E40:I40"/>
    <mergeCell ref="E48:I48"/>
    <mergeCell ref="E49:I49"/>
    <mergeCell ref="E50:I50"/>
    <mergeCell ref="E42:I42"/>
    <mergeCell ref="E43:I43"/>
    <mergeCell ref="E44:I44"/>
    <mergeCell ref="E45:I45"/>
    <mergeCell ref="E46:I46"/>
    <mergeCell ref="E47:I47"/>
  </mergeCells>
  <dataValidations count="1">
    <dataValidation type="decimal" operator="greaterThanOrEqual" allowBlank="1" showErrorMessage="1" errorTitle="Number only" error="Enter number of uL volume." sqref="D6:D36">
      <formula1>0</formula1>
    </dataValidation>
  </dataValidations>
  <printOptions horizontalCentered="1"/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workbookViewId="0">
      <selection activeCell="F6" sqref="F6"/>
    </sheetView>
  </sheetViews>
  <sheetFormatPr defaultRowHeight="15" x14ac:dyDescent="0.25"/>
  <cols>
    <col min="1" max="1" width="11.42578125" customWidth="1"/>
    <col min="2" max="2" width="9.140625" customWidth="1"/>
  </cols>
  <sheetData>
    <row r="1" spans="1:17" x14ac:dyDescent="0.25">
      <c r="A1" s="2" t="s">
        <v>35</v>
      </c>
      <c r="B1" s="3">
        <f>'AA request form'!C5</f>
        <v>0</v>
      </c>
      <c r="C1" s="4"/>
      <c r="D1" s="4"/>
      <c r="E1" s="5"/>
      <c r="F1" s="6" t="s">
        <v>0</v>
      </c>
      <c r="G1" s="7" t="s">
        <v>4</v>
      </c>
      <c r="H1" s="8" t="s">
        <v>7</v>
      </c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9" t="s">
        <v>26</v>
      </c>
      <c r="B2" s="10">
        <f>'AA request form'!C8</f>
        <v>0</v>
      </c>
      <c r="C2" s="11"/>
      <c r="D2" s="12"/>
      <c r="E2" s="13"/>
      <c r="F2" s="14" t="s">
        <v>1</v>
      </c>
      <c r="G2" s="15" t="s">
        <v>34</v>
      </c>
      <c r="H2" s="16" t="s">
        <v>34</v>
      </c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9" t="s">
        <v>32</v>
      </c>
      <c r="B3" s="10">
        <f>'AA request form'!C9</f>
        <v>0</v>
      </c>
      <c r="C3" s="11"/>
      <c r="D3" s="12"/>
      <c r="E3" s="13"/>
      <c r="F3" s="14" t="s">
        <v>2</v>
      </c>
      <c r="G3" s="17" t="s">
        <v>5</v>
      </c>
      <c r="H3" s="18" t="s">
        <v>8</v>
      </c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9" t="s">
        <v>27</v>
      </c>
      <c r="B4" s="10">
        <f>'AA request form'!C10</f>
        <v>0</v>
      </c>
      <c r="C4" s="11"/>
      <c r="D4" s="11"/>
      <c r="E4" s="13"/>
      <c r="F4" s="14" t="s">
        <v>3</v>
      </c>
      <c r="G4" s="17" t="s">
        <v>9</v>
      </c>
      <c r="H4" s="18" t="s">
        <v>10</v>
      </c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9" t="s">
        <v>28</v>
      </c>
      <c r="B5" s="10">
        <f>'AA request form'!C11</f>
        <v>0</v>
      </c>
      <c r="C5" s="11"/>
      <c r="D5" s="11"/>
      <c r="E5" s="13"/>
      <c r="F5" s="19"/>
      <c r="G5" s="17" t="s">
        <v>122</v>
      </c>
      <c r="H5" s="18" t="s">
        <v>124</v>
      </c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9" t="s">
        <v>29</v>
      </c>
      <c r="B6" s="10">
        <f>'AA request form'!C12</f>
        <v>0</v>
      </c>
      <c r="C6" s="11"/>
      <c r="D6" s="11"/>
      <c r="E6" s="13"/>
      <c r="F6" s="14"/>
      <c r="G6" s="20" t="s">
        <v>123</v>
      </c>
      <c r="H6" s="18" t="s">
        <v>11</v>
      </c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9" t="s">
        <v>30</v>
      </c>
      <c r="B7" s="10">
        <f>'AA request form'!C14</f>
        <v>0</v>
      </c>
      <c r="C7" s="11"/>
      <c r="D7" s="11"/>
      <c r="E7" s="13"/>
      <c r="F7" s="14"/>
      <c r="G7" s="20" t="s">
        <v>6</v>
      </c>
      <c r="H7" s="18" t="s">
        <v>12</v>
      </c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9" t="s">
        <v>31</v>
      </c>
      <c r="B8" s="10">
        <f>'AA request form'!C15</f>
        <v>0</v>
      </c>
      <c r="C8" s="11"/>
      <c r="D8" s="11"/>
      <c r="E8" s="13"/>
      <c r="F8" s="19"/>
      <c r="G8" s="17" t="s">
        <v>3</v>
      </c>
      <c r="H8" s="18" t="s">
        <v>13</v>
      </c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9" t="s">
        <v>36</v>
      </c>
      <c r="B9" s="10">
        <f>'AA request form'!H5</f>
        <v>0</v>
      </c>
      <c r="C9" s="13"/>
      <c r="D9" s="11"/>
      <c r="E9" s="13"/>
      <c r="F9" s="19"/>
      <c r="G9" s="21"/>
      <c r="H9" s="18" t="s">
        <v>3</v>
      </c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9" t="s">
        <v>37</v>
      </c>
      <c r="B10" s="22">
        <f>'AA request form'!I8</f>
        <v>0</v>
      </c>
      <c r="C10" s="13"/>
      <c r="D10" s="11"/>
      <c r="E10" s="13"/>
      <c r="F10" s="23"/>
      <c r="G10" s="24"/>
      <c r="H10" s="2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9" t="s">
        <v>0</v>
      </c>
      <c r="B11" s="62">
        <v>4</v>
      </c>
      <c r="C11" s="26">
        <f ca="1">INDIRECT("F"&amp;(B11+1))</f>
        <v>0</v>
      </c>
      <c r="D11" s="27"/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9" t="s">
        <v>4</v>
      </c>
      <c r="B12" s="62">
        <v>1</v>
      </c>
      <c r="C12" s="26" t="str">
        <f ca="1">INDIRECT("G"&amp;(B12+1))</f>
        <v>N/A</v>
      </c>
      <c r="D12" s="26">
        <f>'AA request form'!G9</f>
        <v>0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9" t="s">
        <v>7</v>
      </c>
      <c r="B13" s="62">
        <v>1</v>
      </c>
      <c r="C13" s="26" t="str">
        <f ca="1">INDIRECT("H"&amp;(B13+1))</f>
        <v>N/A</v>
      </c>
      <c r="D13" s="26">
        <f>'AA request form'!G12</f>
        <v>0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5"/>
      <c r="B14" s="28" t="s">
        <v>39</v>
      </c>
      <c r="C14" s="28" t="s">
        <v>38</v>
      </c>
      <c r="D14" s="28" t="s">
        <v>22</v>
      </c>
      <c r="E14" s="28" t="s">
        <v>14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5" t="s">
        <v>40</v>
      </c>
      <c r="B15" s="26">
        <f>'AA request form'!C19</f>
        <v>0</v>
      </c>
      <c r="C15" s="26">
        <f>'AA request form'!D19</f>
        <v>0</v>
      </c>
      <c r="D15" s="26">
        <f>'AA request form'!E19</f>
        <v>0</v>
      </c>
      <c r="E15" s="26">
        <f>'AA request form'!J19</f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5" t="s">
        <v>41</v>
      </c>
      <c r="B16" s="26">
        <f>'AA request form'!C20</f>
        <v>0</v>
      </c>
      <c r="C16" s="26">
        <f>'AA request form'!D20</f>
        <v>0</v>
      </c>
      <c r="D16" s="26">
        <f>'AA request form'!E20</f>
        <v>0</v>
      </c>
      <c r="E16" s="26">
        <f>'AA request form'!J20</f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5" t="s">
        <v>42</v>
      </c>
      <c r="B17" s="26">
        <f>'AA request form'!C21</f>
        <v>0</v>
      </c>
      <c r="C17" s="26">
        <f>'AA request form'!D21</f>
        <v>0</v>
      </c>
      <c r="D17" s="26">
        <f>'AA request form'!E21</f>
        <v>0</v>
      </c>
      <c r="E17" s="26">
        <f>'AA request form'!J21</f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A18" s="5" t="s">
        <v>43</v>
      </c>
      <c r="B18" s="26">
        <f>'AA request form'!C22</f>
        <v>0</v>
      </c>
      <c r="C18" s="26">
        <f>'AA request form'!D22</f>
        <v>0</v>
      </c>
      <c r="D18" s="26">
        <f>'AA request form'!E22</f>
        <v>0</v>
      </c>
      <c r="E18" s="26">
        <f>'AA request form'!J22</f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5">
      <c r="A19" s="5" t="s">
        <v>44</v>
      </c>
      <c r="B19" s="26">
        <f>'AA request form'!C23</f>
        <v>0</v>
      </c>
      <c r="C19" s="26">
        <f>'AA request form'!D23</f>
        <v>0</v>
      </c>
      <c r="D19" s="26">
        <f>'AA request form'!E23</f>
        <v>0</v>
      </c>
      <c r="E19" s="26">
        <f>'AA request form'!J23</f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5">
      <c r="A20" s="5" t="s">
        <v>45</v>
      </c>
      <c r="B20" s="26">
        <f>'AA request form'!C24</f>
        <v>0</v>
      </c>
      <c r="C20" s="26">
        <f>'AA request form'!D24</f>
        <v>0</v>
      </c>
      <c r="D20" s="26">
        <f>'AA request form'!E24</f>
        <v>0</v>
      </c>
      <c r="E20" s="26">
        <f>'AA request form'!J24</f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5">
      <c r="A21" s="5" t="s">
        <v>46</v>
      </c>
      <c r="B21" s="26">
        <f>'AA request form'!C25</f>
        <v>0</v>
      </c>
      <c r="C21" s="26">
        <f>'AA request form'!D25</f>
        <v>0</v>
      </c>
      <c r="D21" s="26">
        <f>'AA request form'!E25</f>
        <v>0</v>
      </c>
      <c r="E21" s="26">
        <f>'AA request form'!J25</f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25">
      <c r="A22" s="5" t="s">
        <v>47</v>
      </c>
      <c r="B22" s="26">
        <f>'AA request form'!C26</f>
        <v>0</v>
      </c>
      <c r="C22" s="26">
        <f>'AA request form'!D26</f>
        <v>0</v>
      </c>
      <c r="D22" s="26">
        <f>'AA request form'!E26</f>
        <v>0</v>
      </c>
      <c r="E22" s="26">
        <f>'AA request form'!J26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25">
      <c r="A23" s="5" t="s">
        <v>48</v>
      </c>
      <c r="B23" s="26">
        <f>'AA request form'!C27</f>
        <v>0</v>
      </c>
      <c r="C23" s="26">
        <f>'AA request form'!D27</f>
        <v>0</v>
      </c>
      <c r="D23" s="26">
        <f>'AA request form'!E27</f>
        <v>0</v>
      </c>
      <c r="E23" s="26">
        <f>'AA request form'!J27</f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5">
      <c r="A24" s="5" t="s">
        <v>49</v>
      </c>
      <c r="B24" s="26">
        <f>'AA request form'!C28</f>
        <v>0</v>
      </c>
      <c r="C24" s="26">
        <f>'AA request form'!D28</f>
        <v>0</v>
      </c>
      <c r="D24" s="26">
        <f>'AA request form'!E28</f>
        <v>0</v>
      </c>
      <c r="E24" s="26">
        <f>'AA request form'!J28</f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5" t="s">
        <v>50</v>
      </c>
      <c r="B25" s="26">
        <f>'AA request form'!C29</f>
        <v>0</v>
      </c>
      <c r="C25" s="26">
        <f>'AA request form'!D29</f>
        <v>0</v>
      </c>
      <c r="D25" s="26">
        <f>'AA request form'!E29</f>
        <v>0</v>
      </c>
      <c r="E25" s="26">
        <f>'AA request form'!J29</f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5" t="s">
        <v>51</v>
      </c>
      <c r="B26" s="26">
        <f>'AA request form'!C30</f>
        <v>0</v>
      </c>
      <c r="C26" s="26">
        <f>'AA request form'!D30</f>
        <v>0</v>
      </c>
      <c r="D26" s="26">
        <f>'AA request form'!E30</f>
        <v>0</v>
      </c>
      <c r="E26" s="26">
        <f>'AA request form'!J30</f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5">
      <c r="A27" s="5" t="s">
        <v>52</v>
      </c>
      <c r="B27" s="26">
        <f>'AA request form'!C31</f>
        <v>0</v>
      </c>
      <c r="C27" s="26">
        <f>'AA request form'!D31</f>
        <v>0</v>
      </c>
      <c r="D27" s="26">
        <f>'AA request form'!E31</f>
        <v>0</v>
      </c>
      <c r="E27" s="26">
        <f>'AA request form'!J31</f>
        <v>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5" t="s">
        <v>53</v>
      </c>
      <c r="B28" s="26">
        <f>'AA request form'!C32</f>
        <v>0</v>
      </c>
      <c r="C28" s="26">
        <f>'AA request form'!D32</f>
        <v>0</v>
      </c>
      <c r="D28" s="26">
        <f>'AA request form'!E32</f>
        <v>0</v>
      </c>
      <c r="E28" s="26">
        <f>'AA request form'!J32</f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5" t="s">
        <v>54</v>
      </c>
      <c r="B29" s="26">
        <f>'AA request form'!C33</f>
        <v>0</v>
      </c>
      <c r="C29" s="26">
        <f>'AA request form'!D33</f>
        <v>0</v>
      </c>
      <c r="D29" s="26">
        <f>'AA request form'!E33</f>
        <v>0</v>
      </c>
      <c r="E29" s="26">
        <f>'AA request form'!J33</f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5">
      <c r="A30" s="5" t="s">
        <v>55</v>
      </c>
      <c r="B30" s="26">
        <f>'AA request form'!C34</f>
        <v>0</v>
      </c>
      <c r="C30" s="26">
        <f>'AA request form'!D34</f>
        <v>0</v>
      </c>
      <c r="D30" s="26">
        <f>'AA request form'!E34</f>
        <v>0</v>
      </c>
      <c r="E30" s="26">
        <f>'AA request form'!J34</f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25">
      <c r="A31" s="5" t="s">
        <v>56</v>
      </c>
      <c r="B31" s="26">
        <f>'AA request form'!C35</f>
        <v>0</v>
      </c>
      <c r="C31" s="26">
        <f>'AA request form'!D35</f>
        <v>0</v>
      </c>
      <c r="D31" s="26">
        <f>'AA request form'!E35</f>
        <v>0</v>
      </c>
      <c r="E31" s="26">
        <f>'AA request form'!J35</f>
        <v>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5">
      <c r="A32" s="5" t="s">
        <v>57</v>
      </c>
      <c r="B32" s="26">
        <f>'AA request form'!C36</f>
        <v>0</v>
      </c>
      <c r="C32" s="26">
        <f>'AA request form'!D36</f>
        <v>0</v>
      </c>
      <c r="D32" s="26">
        <f>'AA request form'!E36</f>
        <v>0</v>
      </c>
      <c r="E32" s="26">
        <f>'AA request form'!J36</f>
        <v>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25">
      <c r="A33" s="5" t="s">
        <v>58</v>
      </c>
      <c r="B33" s="26">
        <f>'AA request form'!C37</f>
        <v>0</v>
      </c>
      <c r="C33" s="26">
        <f>'AA request form'!D37</f>
        <v>0</v>
      </c>
      <c r="D33" s="26">
        <f>'AA request form'!E37</f>
        <v>0</v>
      </c>
      <c r="E33" s="26">
        <f>'AA request form'!J37</f>
        <v>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25">
      <c r="A34" s="5" t="s">
        <v>59</v>
      </c>
      <c r="B34" s="26">
        <f>'AA request form'!C38</f>
        <v>0</v>
      </c>
      <c r="C34" s="26">
        <f>'AA request form'!D38</f>
        <v>0</v>
      </c>
      <c r="D34" s="26">
        <f>'AA request form'!E38</f>
        <v>0</v>
      </c>
      <c r="E34" s="26">
        <f>'AA request form'!J38</f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25">
      <c r="A35" s="5" t="s">
        <v>60</v>
      </c>
      <c r="B35" s="26">
        <f>'AA request form'!C39</f>
        <v>0</v>
      </c>
      <c r="C35" s="26">
        <f>'AA request form'!D39</f>
        <v>0</v>
      </c>
      <c r="D35" s="26">
        <f>'AA request form'!E39</f>
        <v>0</v>
      </c>
      <c r="E35" s="26">
        <f>'AA request form'!J39</f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5">
      <c r="A36" s="5" t="s">
        <v>61</v>
      </c>
      <c r="B36" s="26">
        <f>'AA request form'!C40</f>
        <v>0</v>
      </c>
      <c r="C36" s="26">
        <f>'AA request form'!D40</f>
        <v>0</v>
      </c>
      <c r="D36" s="26">
        <f>'AA request form'!E40</f>
        <v>0</v>
      </c>
      <c r="E36" s="26">
        <f>'AA request form'!J40</f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25">
      <c r="A37" s="5" t="s">
        <v>62</v>
      </c>
      <c r="B37" s="26">
        <f>'AA request form'!C41</f>
        <v>0</v>
      </c>
      <c r="C37" s="26">
        <f>'AA request form'!D41</f>
        <v>0</v>
      </c>
      <c r="D37" s="26">
        <f>'AA request form'!E41</f>
        <v>0</v>
      </c>
      <c r="E37" s="26">
        <f>'AA request form'!J41</f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25">
      <c r="A38" s="5" t="s">
        <v>63</v>
      </c>
      <c r="B38" s="26">
        <f>'AA request form'!C42</f>
        <v>0</v>
      </c>
      <c r="C38" s="26">
        <f>'AA request form'!D42</f>
        <v>0</v>
      </c>
      <c r="D38" s="26">
        <f>'AA request form'!E42</f>
        <v>0</v>
      </c>
      <c r="E38" s="26">
        <f>'AA request form'!J42</f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25">
      <c r="A39" s="5" t="s">
        <v>64</v>
      </c>
      <c r="B39" s="26">
        <f>'AA request form'!C43</f>
        <v>0</v>
      </c>
      <c r="C39" s="26">
        <f>'AA request form'!D43</f>
        <v>0</v>
      </c>
      <c r="D39" s="26">
        <f>'AA request form'!E43</f>
        <v>0</v>
      </c>
      <c r="E39" s="26">
        <f>'AA request form'!J43</f>
        <v>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A40" s="5" t="s">
        <v>65</v>
      </c>
      <c r="B40" s="26">
        <f>'AA request form'!C44</f>
        <v>0</v>
      </c>
      <c r="C40" s="26">
        <f>'AA request form'!D44</f>
        <v>0</v>
      </c>
      <c r="D40" s="26">
        <f>'AA request form'!E44</f>
        <v>0</v>
      </c>
      <c r="E40" s="26">
        <f>'AA request form'!J44</f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5">
      <c r="A41" s="5" t="s">
        <v>66</v>
      </c>
      <c r="B41" s="26">
        <f>'AA request form'!C45</f>
        <v>0</v>
      </c>
      <c r="C41" s="26">
        <f>'AA request form'!D45</f>
        <v>0</v>
      </c>
      <c r="D41" s="26">
        <f>'AA request form'!E45</f>
        <v>0</v>
      </c>
      <c r="E41" s="26">
        <f>'AA request form'!J45</f>
        <v>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25">
      <c r="A42" s="5" t="s">
        <v>67</v>
      </c>
      <c r="B42" s="26">
        <f>'AA request form'!C46</f>
        <v>0</v>
      </c>
      <c r="C42" s="26">
        <f>'AA request form'!D46</f>
        <v>0</v>
      </c>
      <c r="D42" s="26">
        <f>'AA request form'!E46</f>
        <v>0</v>
      </c>
      <c r="E42" s="26">
        <f>'AA request form'!J46</f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A43" s="5" t="s">
        <v>68</v>
      </c>
      <c r="B43" s="26">
        <f>'AA request form'!C47</f>
        <v>0</v>
      </c>
      <c r="C43" s="26">
        <f>'AA request form'!D47</f>
        <v>0</v>
      </c>
      <c r="D43" s="26">
        <f>'AA request form'!E47</f>
        <v>0</v>
      </c>
      <c r="E43" s="26">
        <f>'AA request form'!J47</f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A44" s="5" t="s">
        <v>69</v>
      </c>
      <c r="B44" s="26">
        <f>'AA request form'!C48</f>
        <v>0</v>
      </c>
      <c r="C44" s="26">
        <f>'AA request form'!D48</f>
        <v>0</v>
      </c>
      <c r="D44" s="26">
        <f>'AA request form'!E48</f>
        <v>0</v>
      </c>
      <c r="E44" s="26">
        <f>'AA request form'!J48</f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A45" s="5" t="s">
        <v>70</v>
      </c>
      <c r="B45" s="71">
        <f>'AA request form pg 2'!C6</f>
        <v>0</v>
      </c>
      <c r="C45" s="71">
        <f>'AA request form pg 2'!D6</f>
        <v>0</v>
      </c>
      <c r="D45" s="72">
        <f>'AA request form pg 2'!E6</f>
        <v>0</v>
      </c>
      <c r="E45" s="71">
        <f>'AA request form pg 2'!J6</f>
        <v>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25">
      <c r="A46" s="5" t="s">
        <v>71</v>
      </c>
      <c r="B46" s="71">
        <f>'AA request form pg 2'!C7</f>
        <v>0</v>
      </c>
      <c r="C46" s="71">
        <f>'AA request form pg 2'!D7</f>
        <v>0</v>
      </c>
      <c r="D46" s="72">
        <f>'AA request form pg 2'!E7</f>
        <v>0</v>
      </c>
      <c r="E46" s="71">
        <f>'AA request form pg 2'!J7</f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5">
      <c r="A47" s="5" t="s">
        <v>72</v>
      </c>
      <c r="B47" s="71">
        <f>'AA request form pg 2'!C8</f>
        <v>0</v>
      </c>
      <c r="C47" s="71">
        <f>'AA request form pg 2'!D8</f>
        <v>0</v>
      </c>
      <c r="D47" s="72">
        <f>'AA request form pg 2'!E8</f>
        <v>0</v>
      </c>
      <c r="E47" s="71">
        <f>'AA request form pg 2'!J8</f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25">
      <c r="A48" s="5" t="s">
        <v>73</v>
      </c>
      <c r="B48" s="71">
        <f>'AA request form pg 2'!C9</f>
        <v>0</v>
      </c>
      <c r="C48" s="71">
        <f>'AA request form pg 2'!D9</f>
        <v>0</v>
      </c>
      <c r="D48" s="72">
        <f>'AA request form pg 2'!E9</f>
        <v>0</v>
      </c>
      <c r="E48" s="71">
        <f>'AA request form pg 2'!J9</f>
        <v>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25">
      <c r="A49" s="5" t="s">
        <v>74</v>
      </c>
      <c r="B49" s="71">
        <f>'AA request form pg 2'!C10</f>
        <v>0</v>
      </c>
      <c r="C49" s="71">
        <f>'AA request form pg 2'!D10</f>
        <v>0</v>
      </c>
      <c r="D49" s="72">
        <f>'AA request form pg 2'!E10</f>
        <v>0</v>
      </c>
      <c r="E49" s="71">
        <f>'AA request form pg 2'!J10</f>
        <v>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25">
      <c r="A50" s="5" t="s">
        <v>75</v>
      </c>
      <c r="B50" s="71">
        <f>'AA request form pg 2'!C11</f>
        <v>0</v>
      </c>
      <c r="C50" s="71">
        <f>'AA request form pg 2'!D11</f>
        <v>0</v>
      </c>
      <c r="D50" s="72">
        <f>'AA request form pg 2'!E11</f>
        <v>0</v>
      </c>
      <c r="E50" s="71">
        <f>'AA request form pg 2'!J11</f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x14ac:dyDescent="0.25">
      <c r="A51" s="5" t="s">
        <v>76</v>
      </c>
      <c r="B51" s="71">
        <f>'AA request form pg 2'!C12</f>
        <v>0</v>
      </c>
      <c r="C51" s="71">
        <f>'AA request form pg 2'!D12</f>
        <v>0</v>
      </c>
      <c r="D51" s="72">
        <f>'AA request form pg 2'!E12</f>
        <v>0</v>
      </c>
      <c r="E51" s="71">
        <f>'AA request form pg 2'!J12</f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5">
      <c r="A52" s="5" t="s">
        <v>77</v>
      </c>
      <c r="B52" s="71">
        <f>'AA request form pg 2'!C13</f>
        <v>0</v>
      </c>
      <c r="C52" s="71">
        <f>'AA request form pg 2'!D13</f>
        <v>0</v>
      </c>
      <c r="D52" s="72">
        <f>'AA request form pg 2'!E13</f>
        <v>0</v>
      </c>
      <c r="E52" s="71">
        <f>'AA request form pg 2'!J13</f>
        <v>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25">
      <c r="A53" s="5" t="s">
        <v>78</v>
      </c>
      <c r="B53" s="71">
        <f>'AA request form pg 2'!C14</f>
        <v>0</v>
      </c>
      <c r="C53" s="71">
        <f>'AA request form pg 2'!D14</f>
        <v>0</v>
      </c>
      <c r="D53" s="72">
        <f>'AA request form pg 2'!E14</f>
        <v>0</v>
      </c>
      <c r="E53" s="71">
        <f>'AA request form pg 2'!J14</f>
        <v>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25">
      <c r="A54" s="5" t="s">
        <v>79</v>
      </c>
      <c r="B54" s="71">
        <f>'AA request form pg 2'!C15</f>
        <v>0</v>
      </c>
      <c r="C54" s="71">
        <f>'AA request form pg 2'!D15</f>
        <v>0</v>
      </c>
      <c r="D54" s="72">
        <f>'AA request form pg 2'!E15</f>
        <v>0</v>
      </c>
      <c r="E54" s="71">
        <f>'AA request form pg 2'!J15</f>
        <v>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25">
      <c r="A55" s="5" t="s">
        <v>80</v>
      </c>
      <c r="B55" s="71">
        <f>'AA request form pg 2'!C16</f>
        <v>0</v>
      </c>
      <c r="C55" s="71">
        <f>'AA request form pg 2'!D16</f>
        <v>0</v>
      </c>
      <c r="D55" s="72">
        <f>'AA request form pg 2'!E16</f>
        <v>0</v>
      </c>
      <c r="E55" s="71">
        <f>'AA request form pg 2'!J16</f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x14ac:dyDescent="0.25">
      <c r="A56" s="5" t="s">
        <v>81</v>
      </c>
      <c r="B56" s="71">
        <f>'AA request form pg 2'!C17</f>
        <v>0</v>
      </c>
      <c r="C56" s="71">
        <f>'AA request form pg 2'!D17</f>
        <v>0</v>
      </c>
      <c r="D56" s="72">
        <f>'AA request form pg 2'!E17</f>
        <v>0</v>
      </c>
      <c r="E56" s="71">
        <f>'AA request form pg 2'!J17</f>
        <v>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25">
      <c r="A57" s="5" t="s">
        <v>82</v>
      </c>
      <c r="B57" s="71">
        <f>'AA request form pg 2'!C18</f>
        <v>0</v>
      </c>
      <c r="C57" s="71">
        <f>'AA request form pg 2'!D18</f>
        <v>0</v>
      </c>
      <c r="D57" s="72">
        <f>'AA request form pg 2'!E18</f>
        <v>0</v>
      </c>
      <c r="E57" s="71">
        <f>'AA request form pg 2'!J18</f>
        <v>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25">
      <c r="A58" s="5" t="s">
        <v>83</v>
      </c>
      <c r="B58" s="71">
        <f>'AA request form pg 2'!C19</f>
        <v>0</v>
      </c>
      <c r="C58" s="71">
        <f>'AA request form pg 2'!D19</f>
        <v>0</v>
      </c>
      <c r="D58" s="72">
        <f>'AA request form pg 2'!E19</f>
        <v>0</v>
      </c>
      <c r="E58" s="71">
        <f>'AA request form pg 2'!J19</f>
        <v>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25">
      <c r="A59" s="5" t="s">
        <v>84</v>
      </c>
      <c r="B59" s="71">
        <f>'AA request form pg 2'!C20</f>
        <v>0</v>
      </c>
      <c r="C59" s="71">
        <f>'AA request form pg 2'!D20</f>
        <v>0</v>
      </c>
      <c r="D59" s="72">
        <f>'AA request form pg 2'!E20</f>
        <v>0</v>
      </c>
      <c r="E59" s="71">
        <f>'AA request form pg 2'!J20</f>
        <v>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A60" s="5" t="s">
        <v>85</v>
      </c>
      <c r="B60" s="71">
        <f>'AA request form pg 2'!C21</f>
        <v>0</v>
      </c>
      <c r="C60" s="71">
        <f>'AA request form pg 2'!D21</f>
        <v>0</v>
      </c>
      <c r="D60" s="72">
        <f>'AA request form pg 2'!E21</f>
        <v>0</v>
      </c>
      <c r="E60" s="71">
        <f>'AA request form pg 2'!J21</f>
        <v>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A61" s="5" t="s">
        <v>86</v>
      </c>
      <c r="B61" s="71">
        <f>'AA request form pg 2'!C22</f>
        <v>0</v>
      </c>
      <c r="C61" s="71">
        <f>'AA request form pg 2'!D22</f>
        <v>0</v>
      </c>
      <c r="D61" s="72">
        <f>'AA request form pg 2'!E22</f>
        <v>0</v>
      </c>
      <c r="E61" s="71">
        <f>'AA request form pg 2'!J22</f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A62" s="5" t="s">
        <v>87</v>
      </c>
      <c r="B62" s="71">
        <f>'AA request form pg 2'!C23</f>
        <v>0</v>
      </c>
      <c r="C62" s="71">
        <f>'AA request form pg 2'!D23</f>
        <v>0</v>
      </c>
      <c r="D62" s="72">
        <f>'AA request form pg 2'!E23</f>
        <v>0</v>
      </c>
      <c r="E62" s="71">
        <f>'AA request form pg 2'!J23</f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A63" s="5" t="s">
        <v>88</v>
      </c>
      <c r="B63" s="71">
        <f>'AA request form pg 2'!C24</f>
        <v>0</v>
      </c>
      <c r="C63" s="71">
        <f>'AA request form pg 2'!D24</f>
        <v>0</v>
      </c>
      <c r="D63" s="72">
        <f>'AA request form pg 2'!E24</f>
        <v>0</v>
      </c>
      <c r="E63" s="71">
        <f>'AA request form pg 2'!J24</f>
        <v>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25">
      <c r="A64" s="5" t="s">
        <v>89</v>
      </c>
      <c r="B64" s="71">
        <f>'AA request form pg 2'!C25</f>
        <v>0</v>
      </c>
      <c r="C64" s="71">
        <f>'AA request form pg 2'!D25</f>
        <v>0</v>
      </c>
      <c r="D64" s="72">
        <f>'AA request form pg 2'!E25</f>
        <v>0</v>
      </c>
      <c r="E64" s="71">
        <f>'AA request form pg 2'!J25</f>
        <v>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25">
      <c r="A65" s="5" t="s">
        <v>90</v>
      </c>
      <c r="B65" s="71">
        <f>'AA request form pg 2'!C26</f>
        <v>0</v>
      </c>
      <c r="C65" s="71">
        <f>'AA request form pg 2'!D26</f>
        <v>0</v>
      </c>
      <c r="D65" s="72">
        <f>'AA request form pg 2'!E26</f>
        <v>0</v>
      </c>
      <c r="E65" s="71">
        <f>'AA request form pg 2'!J26</f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25">
      <c r="A66" s="5" t="s">
        <v>91</v>
      </c>
      <c r="B66" s="71">
        <f>'AA request form pg 2'!C27</f>
        <v>0</v>
      </c>
      <c r="C66" s="71">
        <f>'AA request form pg 2'!D27</f>
        <v>0</v>
      </c>
      <c r="D66" s="72">
        <f>'AA request form pg 2'!E27</f>
        <v>0</v>
      </c>
      <c r="E66" s="71">
        <f>'AA request form pg 2'!J27</f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25">
      <c r="A67" s="5" t="s">
        <v>92</v>
      </c>
      <c r="B67" s="71">
        <f>'AA request form pg 2'!C28</f>
        <v>0</v>
      </c>
      <c r="C67" s="71">
        <f>'AA request form pg 2'!D28</f>
        <v>0</v>
      </c>
      <c r="D67" s="72">
        <f>'AA request form pg 2'!E28</f>
        <v>0</v>
      </c>
      <c r="E67" s="71">
        <f>'AA request form pg 2'!J28</f>
        <v>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x14ac:dyDescent="0.25">
      <c r="A68" s="5" t="s">
        <v>93</v>
      </c>
      <c r="B68" s="71">
        <f>'AA request form pg 2'!C29</f>
        <v>0</v>
      </c>
      <c r="C68" s="71">
        <f>'AA request form pg 2'!D29</f>
        <v>0</v>
      </c>
      <c r="D68" s="72">
        <f>'AA request form pg 2'!E29</f>
        <v>0</v>
      </c>
      <c r="E68" s="71">
        <f>'AA request form pg 2'!J29</f>
        <v>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25">
      <c r="A69" s="5" t="s">
        <v>94</v>
      </c>
      <c r="B69" s="71">
        <f>'AA request form pg 2'!C30</f>
        <v>0</v>
      </c>
      <c r="C69" s="71">
        <f>'AA request form pg 2'!D30</f>
        <v>0</v>
      </c>
      <c r="D69" s="72">
        <f>'AA request form pg 2'!E30</f>
        <v>0</v>
      </c>
      <c r="E69" s="71">
        <f>'AA request form pg 2'!J30</f>
        <v>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25">
      <c r="A70" s="5" t="s">
        <v>95</v>
      </c>
      <c r="B70" s="71">
        <f>'AA request form pg 2'!C31</f>
        <v>0</v>
      </c>
      <c r="C70" s="71">
        <f>'AA request form pg 2'!D31</f>
        <v>0</v>
      </c>
      <c r="D70" s="72">
        <f>'AA request form pg 2'!E31</f>
        <v>0</v>
      </c>
      <c r="E70" s="71">
        <f>'AA request form pg 2'!J31</f>
        <v>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25">
      <c r="A71" s="5" t="s">
        <v>96</v>
      </c>
      <c r="B71" s="71">
        <f>'AA request form pg 2'!C32</f>
        <v>0</v>
      </c>
      <c r="C71" s="71">
        <f>'AA request form pg 2'!D32</f>
        <v>0</v>
      </c>
      <c r="D71" s="72">
        <f>'AA request form pg 2'!E32</f>
        <v>0</v>
      </c>
      <c r="E71" s="71">
        <f>'AA request form pg 2'!J32</f>
        <v>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25">
      <c r="A72" s="5" t="s">
        <v>97</v>
      </c>
      <c r="B72" s="71">
        <f>'AA request form pg 2'!C33</f>
        <v>0</v>
      </c>
      <c r="C72" s="71">
        <f>'AA request form pg 2'!D33</f>
        <v>0</v>
      </c>
      <c r="D72" s="72">
        <f>'AA request form pg 2'!E33</f>
        <v>0</v>
      </c>
      <c r="E72" s="71">
        <f>'AA request form pg 2'!J33</f>
        <v>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25">
      <c r="A73" s="5" t="s">
        <v>98</v>
      </c>
      <c r="B73" s="71">
        <f>'AA request form pg 2'!C34</f>
        <v>0</v>
      </c>
      <c r="C73" s="71">
        <f>'AA request form pg 2'!D34</f>
        <v>0</v>
      </c>
      <c r="D73" s="72">
        <f>'AA request form pg 2'!E34</f>
        <v>0</v>
      </c>
      <c r="E73" s="71">
        <f>'AA request form pg 2'!J34</f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25">
      <c r="A74" s="5" t="s">
        <v>99</v>
      </c>
      <c r="B74" s="71">
        <f>'AA request form pg 2'!C35</f>
        <v>0</v>
      </c>
      <c r="C74" s="71">
        <f>'AA request form pg 2'!D35</f>
        <v>0</v>
      </c>
      <c r="D74" s="72">
        <f>'AA request form pg 2'!E35</f>
        <v>0</v>
      </c>
      <c r="E74" s="71">
        <f>'AA request form pg 2'!J35</f>
        <v>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25">
      <c r="A75" s="5" t="s">
        <v>100</v>
      </c>
      <c r="B75" s="71">
        <f>'AA request form pg 2'!C36</f>
        <v>0</v>
      </c>
      <c r="C75" s="71">
        <f>'AA request form pg 2'!D36</f>
        <v>0</v>
      </c>
      <c r="D75" s="72">
        <f>'AA request form pg 2'!E36</f>
        <v>0</v>
      </c>
      <c r="E75" s="71">
        <f>'AA request form pg 2'!J36</f>
        <v>0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25">
      <c r="A76" s="5" t="s">
        <v>101</v>
      </c>
      <c r="B76" s="71">
        <f>'AA request form pg 2'!C37</f>
        <v>0</v>
      </c>
      <c r="C76" s="71">
        <f>'AA request form pg 2'!D37</f>
        <v>0</v>
      </c>
      <c r="D76" s="72">
        <f>'AA request form pg 2'!E37</f>
        <v>0</v>
      </c>
      <c r="E76" s="71">
        <f>'AA request form pg 2'!J37</f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25">
      <c r="A77" s="5" t="s">
        <v>102</v>
      </c>
      <c r="B77" s="71">
        <f>'AA request form pg 2'!C38</f>
        <v>0</v>
      </c>
      <c r="C77" s="71">
        <f>'AA request form pg 2'!D38</f>
        <v>0</v>
      </c>
      <c r="D77" s="72">
        <f>'AA request form pg 2'!E38</f>
        <v>0</v>
      </c>
      <c r="E77" s="71">
        <f>'AA request form pg 2'!J38</f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25">
      <c r="A78" s="5" t="s">
        <v>103</v>
      </c>
      <c r="B78" s="71">
        <f>'AA request form pg 2'!C39</f>
        <v>0</v>
      </c>
      <c r="C78" s="71">
        <f>'AA request form pg 2'!D39</f>
        <v>0</v>
      </c>
      <c r="D78" s="72">
        <f>'AA request form pg 2'!E39</f>
        <v>0</v>
      </c>
      <c r="E78" s="71">
        <f>'AA request form pg 2'!J39</f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25">
      <c r="A79" s="5" t="s">
        <v>104</v>
      </c>
      <c r="B79" s="71">
        <f>'AA request form pg 2'!C40</f>
        <v>0</v>
      </c>
      <c r="C79" s="71">
        <f>'AA request form pg 2'!D40</f>
        <v>0</v>
      </c>
      <c r="D79" s="72">
        <f>'AA request form pg 2'!E40</f>
        <v>0</v>
      </c>
      <c r="E79" s="71">
        <f>'AA request form pg 2'!J40</f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25">
      <c r="A80" s="5" t="s">
        <v>105</v>
      </c>
      <c r="B80" s="71">
        <f>'AA request form pg 2'!C41</f>
        <v>0</v>
      </c>
      <c r="C80" s="71">
        <f>'AA request form pg 2'!D41</f>
        <v>0</v>
      </c>
      <c r="D80" s="72">
        <f>'AA request form pg 2'!E41</f>
        <v>0</v>
      </c>
      <c r="E80" s="71">
        <f>'AA request form pg 2'!J41</f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x14ac:dyDescent="0.25">
      <c r="A81" s="5" t="s">
        <v>106</v>
      </c>
      <c r="B81" s="71">
        <f>'AA request form pg 2'!C42</f>
        <v>0</v>
      </c>
      <c r="C81" s="71">
        <f>'AA request form pg 2'!D42</f>
        <v>0</v>
      </c>
      <c r="D81" s="72">
        <f>'AA request form pg 2'!E42</f>
        <v>0</v>
      </c>
      <c r="E81" s="71">
        <f>'AA request form pg 2'!J42</f>
        <v>0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x14ac:dyDescent="0.25">
      <c r="A82" s="5" t="s">
        <v>107</v>
      </c>
      <c r="B82" s="71">
        <f>'AA request form pg 2'!C43</f>
        <v>0</v>
      </c>
      <c r="C82" s="71">
        <f>'AA request form pg 2'!D43</f>
        <v>0</v>
      </c>
      <c r="D82" s="72">
        <f>'AA request form pg 2'!E43</f>
        <v>0</v>
      </c>
      <c r="E82" s="71">
        <f>'AA request form pg 2'!J43</f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x14ac:dyDescent="0.25">
      <c r="A83" s="5" t="s">
        <v>108</v>
      </c>
      <c r="B83" s="71">
        <f>'AA request form pg 2'!C44</f>
        <v>0</v>
      </c>
      <c r="C83" s="71">
        <f>'AA request form pg 2'!D44</f>
        <v>0</v>
      </c>
      <c r="D83" s="72">
        <f>'AA request form pg 2'!E44</f>
        <v>0</v>
      </c>
      <c r="E83" s="71">
        <f>'AA request form pg 2'!J44</f>
        <v>0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25">
      <c r="A84" s="5" t="s">
        <v>109</v>
      </c>
      <c r="B84" s="71">
        <f>'AA request form pg 2'!C45</f>
        <v>0</v>
      </c>
      <c r="C84" s="71">
        <f>'AA request form pg 2'!D45</f>
        <v>0</v>
      </c>
      <c r="D84" s="72">
        <f>'AA request form pg 2'!E45</f>
        <v>0</v>
      </c>
      <c r="E84" s="71">
        <f>'AA request form pg 2'!J45</f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x14ac:dyDescent="0.25">
      <c r="A85" s="5" t="s">
        <v>110</v>
      </c>
      <c r="B85" s="71">
        <f>'AA request form pg 2'!C46</f>
        <v>0</v>
      </c>
      <c r="C85" s="71">
        <f>'AA request form pg 2'!D46</f>
        <v>0</v>
      </c>
      <c r="D85" s="72">
        <f>'AA request form pg 2'!E46</f>
        <v>0</v>
      </c>
      <c r="E85" s="71">
        <f>'AA request form pg 2'!J46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x14ac:dyDescent="0.25">
      <c r="A86" s="5" t="s">
        <v>111</v>
      </c>
      <c r="B86" s="71">
        <f>'AA request form pg 2'!C47</f>
        <v>0</v>
      </c>
      <c r="C86" s="71">
        <f>'AA request form pg 2'!D47</f>
        <v>0</v>
      </c>
      <c r="D86" s="72">
        <f>'AA request form pg 2'!E47</f>
        <v>0</v>
      </c>
      <c r="E86" s="71">
        <f>'AA request form pg 2'!J47</f>
        <v>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x14ac:dyDescent="0.25">
      <c r="A87" s="5" t="s">
        <v>112</v>
      </c>
      <c r="B87" s="71">
        <f>'AA request form pg 2'!C48</f>
        <v>0</v>
      </c>
      <c r="C87" s="71">
        <f>'AA request form pg 2'!D48</f>
        <v>0</v>
      </c>
      <c r="D87" s="72">
        <f>'AA request form pg 2'!E48</f>
        <v>0</v>
      </c>
      <c r="E87" s="71">
        <f>'AA request form pg 2'!J48</f>
        <v>0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25">
      <c r="A88" s="5" t="s">
        <v>113</v>
      </c>
      <c r="B88" s="71">
        <f>'AA request form pg 2'!C49</f>
        <v>0</v>
      </c>
      <c r="C88" s="71">
        <f>'AA request form pg 2'!D49</f>
        <v>0</v>
      </c>
      <c r="D88" s="72">
        <f>'AA request form pg 2'!E49</f>
        <v>0</v>
      </c>
      <c r="E88" s="71">
        <f>'AA request form pg 2'!J49</f>
        <v>0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x14ac:dyDescent="0.25">
      <c r="A89" s="5" t="s">
        <v>114</v>
      </c>
      <c r="B89" s="71">
        <f>'AA request form pg 2'!C50</f>
        <v>0</v>
      </c>
      <c r="C89" s="71">
        <f>'AA request form pg 2'!D50</f>
        <v>0</v>
      </c>
      <c r="D89" s="72">
        <f>'AA request form pg 2'!E50</f>
        <v>0</v>
      </c>
      <c r="E89" s="71">
        <f>'AA request form pg 2'!J50</f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</sheetData>
  <sheetProtection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AA request form</vt:lpstr>
      <vt:lpstr>AA request form pg 2</vt:lpstr>
      <vt:lpstr>Data</vt:lpstr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2017-07-19T22:08:30Z</dcterms:modified>
</cp:coreProperties>
</file>