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4" i="1" l="1"/>
  <c r="P14" i="1"/>
  <c r="R13" i="1"/>
  <c r="P13" i="1"/>
  <c r="R9" i="1"/>
  <c r="P9" i="1"/>
  <c r="R8" i="1"/>
  <c r="P8" i="1"/>
  <c r="R4" i="1"/>
  <c r="R3" i="1"/>
  <c r="P4" i="1"/>
  <c r="P3" i="1"/>
</calcChain>
</file>

<file path=xl/sharedStrings.xml><?xml version="1.0" encoding="utf-8"?>
<sst xmlns="http://schemas.openxmlformats.org/spreadsheetml/2006/main" count="33" uniqueCount="10">
  <si>
    <t>Oral</t>
  </si>
  <si>
    <t>Headband</t>
  </si>
  <si>
    <t>No activity</t>
  </si>
  <si>
    <t>Low activity</t>
  </si>
  <si>
    <t>High activity</t>
  </si>
  <si>
    <t>Mean</t>
  </si>
  <si>
    <t>St Dev</t>
  </si>
  <si>
    <t>r value = 1</t>
  </si>
  <si>
    <t>r value = 0.985527</t>
  </si>
  <si>
    <t>r value = 0.959403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</si>
</sst>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Oral vs. Headband Temp for No Activity (</a:t>
            </a:r>
            <a:r>
              <a:rPr lang="en-US">
                <a:latin typeface="Times New Roman" panose="02020603050405020304" pitchFamily="18" charset="0"/>
                <a:cs typeface="Times New Roman" panose="02020603050405020304" pitchFamily="18" charset="0"/>
              </a:rPr>
              <a:t>◦F)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Sheet1!$A$3:$A$7</c:f>
              <c:numCache>
                <c:formatCode>General</c:formatCode>
                <c:ptCount val="5"/>
                <c:pt idx="0">
                  <c:v>98.6</c:v>
                </c:pt>
                <c:pt idx="1">
                  <c:v>98.6</c:v>
                </c:pt>
                <c:pt idx="2">
                  <c:v>98.5</c:v>
                </c:pt>
                <c:pt idx="3">
                  <c:v>98.6</c:v>
                </c:pt>
                <c:pt idx="4">
                  <c:v>98.6</c:v>
                </c:pt>
              </c:numCache>
            </c:numRef>
          </c:xVal>
          <c:yVal>
            <c:numRef>
              <c:f>Sheet1!$B$3:$B$7</c:f>
              <c:numCache>
                <c:formatCode>General</c:formatCode>
                <c:ptCount val="5"/>
              </c:numCache>
            </c:numRef>
          </c:yVal>
          <c:smooth val="0"/>
        </c:ser>
        <c:ser>
          <c:idx val="1"/>
          <c:order val="1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Sheet1!$A$3:$A$7</c:f>
              <c:numCache>
                <c:formatCode>General</c:formatCode>
                <c:ptCount val="5"/>
                <c:pt idx="0">
                  <c:v>98.6</c:v>
                </c:pt>
                <c:pt idx="1">
                  <c:v>98.6</c:v>
                </c:pt>
                <c:pt idx="2">
                  <c:v>98.5</c:v>
                </c:pt>
                <c:pt idx="3">
                  <c:v>98.6</c:v>
                </c:pt>
                <c:pt idx="4">
                  <c:v>98.6</c:v>
                </c:pt>
              </c:numCache>
            </c:numRef>
          </c:xVal>
          <c:yVal>
            <c:numRef>
              <c:f>Sheet1!$C$3:$C$7</c:f>
              <c:numCache>
                <c:formatCode>General</c:formatCode>
                <c:ptCount val="5"/>
                <c:pt idx="0">
                  <c:v>98.6</c:v>
                </c:pt>
                <c:pt idx="1">
                  <c:v>98.6</c:v>
                </c:pt>
                <c:pt idx="2">
                  <c:v>98.5</c:v>
                </c:pt>
                <c:pt idx="3">
                  <c:v>98.6</c:v>
                </c:pt>
                <c:pt idx="4">
                  <c:v>98.6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8817056"/>
        <c:axId val="328816664"/>
      </c:scatterChart>
      <c:valAx>
        <c:axId val="328817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Oral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8816664"/>
        <c:crosses val="autoZero"/>
        <c:crossBetween val="midCat"/>
      </c:valAx>
      <c:valAx>
        <c:axId val="328816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Headband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88170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Oral vs. Headband Temp for Low Activity </a:t>
            </a:r>
            <a:r>
              <a:rPr lang="en-US" sz="1400" b="0" i="0" u="none" strike="noStrike" baseline="0">
                <a:effectLst/>
              </a:rPr>
              <a:t>(◦F)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Sheet1!$F$3:$F$7</c:f>
              <c:numCache>
                <c:formatCode>General</c:formatCode>
                <c:ptCount val="5"/>
                <c:pt idx="0">
                  <c:v>99</c:v>
                </c:pt>
                <c:pt idx="1">
                  <c:v>99.3</c:v>
                </c:pt>
                <c:pt idx="2">
                  <c:v>99.4</c:v>
                </c:pt>
                <c:pt idx="3">
                  <c:v>99.6</c:v>
                </c:pt>
                <c:pt idx="4">
                  <c:v>99.7</c:v>
                </c:pt>
              </c:numCache>
            </c:numRef>
          </c:xVal>
          <c:yVal>
            <c:numRef>
              <c:f>Sheet1!$G$3:$G$7</c:f>
              <c:numCache>
                <c:formatCode>General</c:formatCode>
                <c:ptCount val="5"/>
              </c:numCache>
            </c:numRef>
          </c:yVal>
          <c:smooth val="0"/>
        </c:ser>
        <c:ser>
          <c:idx val="1"/>
          <c:order val="1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Sheet1!$F$3:$F$7</c:f>
              <c:numCache>
                <c:formatCode>General</c:formatCode>
                <c:ptCount val="5"/>
                <c:pt idx="0">
                  <c:v>99</c:v>
                </c:pt>
                <c:pt idx="1">
                  <c:v>99.3</c:v>
                </c:pt>
                <c:pt idx="2">
                  <c:v>99.4</c:v>
                </c:pt>
                <c:pt idx="3">
                  <c:v>99.6</c:v>
                </c:pt>
                <c:pt idx="4">
                  <c:v>99.7</c:v>
                </c:pt>
              </c:numCache>
            </c:numRef>
          </c:xVal>
          <c:yVal>
            <c:numRef>
              <c:f>Sheet1!$H$3:$H$7</c:f>
              <c:numCache>
                <c:formatCode>General</c:formatCode>
                <c:ptCount val="5"/>
                <c:pt idx="0">
                  <c:v>99.1</c:v>
                </c:pt>
                <c:pt idx="1">
                  <c:v>99.3</c:v>
                </c:pt>
                <c:pt idx="2">
                  <c:v>99.5</c:v>
                </c:pt>
                <c:pt idx="3">
                  <c:v>99.6</c:v>
                </c:pt>
                <c:pt idx="4">
                  <c:v>99.7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9328608"/>
        <c:axId val="329328216"/>
      </c:scatterChart>
      <c:valAx>
        <c:axId val="329328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Oral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328216"/>
        <c:crosses val="autoZero"/>
        <c:crossBetween val="midCat"/>
      </c:valAx>
      <c:valAx>
        <c:axId val="329328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Headband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3286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Oral vs. Headband Temp for High Activity (◦F)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Sheet1!$K$3:$K$7</c:f>
              <c:numCache>
                <c:formatCode>General</c:formatCode>
                <c:ptCount val="5"/>
                <c:pt idx="0">
                  <c:v>100.1</c:v>
                </c:pt>
                <c:pt idx="1">
                  <c:v>100.3</c:v>
                </c:pt>
                <c:pt idx="2">
                  <c:v>100.3</c:v>
                </c:pt>
                <c:pt idx="3">
                  <c:v>100.4</c:v>
                </c:pt>
                <c:pt idx="4">
                  <c:v>100.5</c:v>
                </c:pt>
              </c:numCache>
            </c:numRef>
          </c:xVal>
          <c:yVal>
            <c:numRef>
              <c:f>Sheet1!$L$3:$L$7</c:f>
              <c:numCache>
                <c:formatCode>General</c:formatCode>
                <c:ptCount val="5"/>
              </c:numCache>
            </c:numRef>
          </c:yVal>
          <c:smooth val="0"/>
        </c:ser>
        <c:ser>
          <c:idx val="1"/>
          <c:order val="1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Sheet1!$K$3:$K$7</c:f>
              <c:numCache>
                <c:formatCode>General</c:formatCode>
                <c:ptCount val="5"/>
                <c:pt idx="0">
                  <c:v>100.1</c:v>
                </c:pt>
                <c:pt idx="1">
                  <c:v>100.3</c:v>
                </c:pt>
                <c:pt idx="2">
                  <c:v>100.3</c:v>
                </c:pt>
                <c:pt idx="3">
                  <c:v>100.4</c:v>
                </c:pt>
                <c:pt idx="4">
                  <c:v>100.5</c:v>
                </c:pt>
              </c:numCache>
            </c:numRef>
          </c:xVal>
          <c:yVal>
            <c:numRef>
              <c:f>Sheet1!$M$3:$M$7</c:f>
              <c:numCache>
                <c:formatCode>General</c:formatCode>
                <c:ptCount val="5"/>
                <c:pt idx="0">
                  <c:v>100.1</c:v>
                </c:pt>
                <c:pt idx="1">
                  <c:v>100.2</c:v>
                </c:pt>
                <c:pt idx="2">
                  <c:v>100.3</c:v>
                </c:pt>
                <c:pt idx="3">
                  <c:v>100.4</c:v>
                </c:pt>
                <c:pt idx="4">
                  <c:v>100.5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2873536"/>
        <c:axId val="448957096"/>
      </c:scatterChart>
      <c:valAx>
        <c:axId val="452873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Oral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957096"/>
        <c:crosses val="autoZero"/>
        <c:crossBetween val="midCat"/>
      </c:valAx>
      <c:valAx>
        <c:axId val="448957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Headband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28735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17</xdr:row>
      <xdr:rowOff>185737</xdr:rowOff>
    </xdr:from>
    <xdr:to>
      <xdr:col>8</xdr:col>
      <xdr:colOff>361950</xdr:colOff>
      <xdr:row>32</xdr:row>
      <xdr:rowOff>71437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585787</xdr:colOff>
      <xdr:row>17</xdr:row>
      <xdr:rowOff>185737</xdr:rowOff>
    </xdr:from>
    <xdr:to>
      <xdr:col>16</xdr:col>
      <xdr:colOff>280987</xdr:colOff>
      <xdr:row>32</xdr:row>
      <xdr:rowOff>71437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52387</xdr:colOff>
      <xdr:row>18</xdr:row>
      <xdr:rowOff>14287</xdr:rowOff>
    </xdr:from>
    <xdr:to>
      <xdr:col>24</xdr:col>
      <xdr:colOff>357187</xdr:colOff>
      <xdr:row>32</xdr:row>
      <xdr:rowOff>90487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tabSelected="1" workbookViewId="0">
      <selection activeCell="J11" sqref="J11"/>
    </sheetView>
  </sheetViews>
  <sheetFormatPr defaultRowHeight="15" x14ac:dyDescent="0.25"/>
  <cols>
    <col min="1" max="1" width="10.140625" customWidth="1"/>
    <col min="3" max="3" width="10.42578125" customWidth="1"/>
    <col min="6" max="6" width="11.5703125" customWidth="1"/>
    <col min="8" max="8" width="12" customWidth="1"/>
    <col min="11" max="11" width="12" customWidth="1"/>
    <col min="13" max="13" width="12.140625" customWidth="1"/>
    <col min="16" max="16" width="12.5703125" customWidth="1"/>
    <col min="18" max="18" width="12" customWidth="1"/>
    <col min="20" max="20" width="18.42578125" customWidth="1"/>
  </cols>
  <sheetData>
    <row r="1" spans="1:21" x14ac:dyDescent="0.25">
      <c r="A1" s="2" t="s">
        <v>2</v>
      </c>
      <c r="B1" s="2"/>
      <c r="C1" s="2" t="s">
        <v>2</v>
      </c>
      <c r="F1" s="2" t="s">
        <v>3</v>
      </c>
      <c r="G1" s="2"/>
      <c r="H1" s="2" t="s">
        <v>3</v>
      </c>
      <c r="K1" s="2" t="s">
        <v>4</v>
      </c>
      <c r="L1" s="2"/>
      <c r="M1" s="2" t="s">
        <v>4</v>
      </c>
      <c r="P1" s="2" t="s">
        <v>2</v>
      </c>
      <c r="Q1" s="2"/>
      <c r="R1" s="2" t="s">
        <v>2</v>
      </c>
      <c r="S1" s="3"/>
      <c r="T1" s="2" t="s">
        <v>7</v>
      </c>
      <c r="U1" s="1"/>
    </row>
    <row r="2" spans="1:21" x14ac:dyDescent="0.25">
      <c r="A2" s="2" t="s">
        <v>0</v>
      </c>
      <c r="B2" s="2"/>
      <c r="C2" s="2" t="s">
        <v>1</v>
      </c>
      <c r="F2" s="2" t="s">
        <v>0</v>
      </c>
      <c r="G2" s="2"/>
      <c r="H2" s="2" t="s">
        <v>1</v>
      </c>
      <c r="K2" s="2" t="s">
        <v>0</v>
      </c>
      <c r="L2" s="2"/>
      <c r="M2" s="2" t="s">
        <v>1</v>
      </c>
      <c r="P2" s="2" t="s">
        <v>0</v>
      </c>
      <c r="Q2" s="2"/>
      <c r="R2" s="2" t="s">
        <v>1</v>
      </c>
      <c r="S2" s="3"/>
      <c r="T2" s="2"/>
      <c r="U2" s="1"/>
    </row>
    <row r="3" spans="1:21" x14ac:dyDescent="0.25">
      <c r="A3" s="2">
        <v>98.6</v>
      </c>
      <c r="B3" s="2"/>
      <c r="C3" s="2">
        <v>98.6</v>
      </c>
      <c r="F3" s="2">
        <v>99</v>
      </c>
      <c r="G3" s="2"/>
      <c r="H3" s="2">
        <v>99.1</v>
      </c>
      <c r="K3" s="2">
        <v>100.1</v>
      </c>
      <c r="L3" s="2"/>
      <c r="M3" s="2">
        <v>100.1</v>
      </c>
      <c r="O3" s="2" t="s">
        <v>5</v>
      </c>
      <c r="P3" s="2">
        <f>AVERAGE(A3:A7)</f>
        <v>98.58</v>
      </c>
      <c r="Q3" s="2"/>
      <c r="R3" s="2">
        <f>AVERAGE(C3:C7)</f>
        <v>98.58</v>
      </c>
      <c r="S3" s="3"/>
      <c r="T3" s="2"/>
      <c r="U3" s="1"/>
    </row>
    <row r="4" spans="1:21" x14ac:dyDescent="0.25">
      <c r="A4" s="2">
        <v>98.6</v>
      </c>
      <c r="B4" s="2"/>
      <c r="C4" s="2">
        <v>98.6</v>
      </c>
      <c r="F4" s="2">
        <v>99.3</v>
      </c>
      <c r="G4" s="2"/>
      <c r="H4" s="2">
        <v>99.3</v>
      </c>
      <c r="K4" s="2">
        <v>100.3</v>
      </c>
      <c r="L4" s="2"/>
      <c r="M4" s="2">
        <v>100.2</v>
      </c>
      <c r="O4" s="2" t="s">
        <v>6</v>
      </c>
      <c r="P4" s="2">
        <f>STDEV(A3:A7)</f>
        <v>4.4721359549993255E-2</v>
      </c>
      <c r="Q4" s="2"/>
      <c r="R4" s="2">
        <f>STDEV(C3:C7)</f>
        <v>4.4721359549993255E-2</v>
      </c>
      <c r="S4" s="3"/>
      <c r="T4" s="2"/>
      <c r="U4" s="1"/>
    </row>
    <row r="5" spans="1:21" x14ac:dyDescent="0.25">
      <c r="A5" s="2">
        <v>98.5</v>
      </c>
      <c r="B5" s="2"/>
      <c r="C5" s="2">
        <v>98.5</v>
      </c>
      <c r="F5" s="2">
        <v>99.4</v>
      </c>
      <c r="G5" s="2"/>
      <c r="H5" s="2">
        <v>99.5</v>
      </c>
      <c r="K5" s="2">
        <v>100.3</v>
      </c>
      <c r="L5" s="2"/>
      <c r="M5" s="2">
        <v>100.3</v>
      </c>
      <c r="T5" s="2"/>
      <c r="U5" s="1"/>
    </row>
    <row r="6" spans="1:21" x14ac:dyDescent="0.25">
      <c r="A6" s="2">
        <v>98.6</v>
      </c>
      <c r="B6" s="2"/>
      <c r="C6" s="2">
        <v>98.6</v>
      </c>
      <c r="F6" s="2">
        <v>99.6</v>
      </c>
      <c r="G6" s="2"/>
      <c r="H6" s="2">
        <v>99.6</v>
      </c>
      <c r="K6" s="2">
        <v>100.4</v>
      </c>
      <c r="L6" s="2"/>
      <c r="M6" s="2">
        <v>100.4</v>
      </c>
      <c r="P6" s="2" t="s">
        <v>3</v>
      </c>
      <c r="Q6" s="2"/>
      <c r="R6" s="2" t="s">
        <v>3</v>
      </c>
      <c r="S6" s="3"/>
      <c r="T6" s="2" t="s">
        <v>8</v>
      </c>
      <c r="U6" s="1"/>
    </row>
    <row r="7" spans="1:21" x14ac:dyDescent="0.25">
      <c r="A7" s="2">
        <v>98.6</v>
      </c>
      <c r="B7" s="2"/>
      <c r="C7" s="2">
        <v>98.6</v>
      </c>
      <c r="F7" s="2">
        <v>99.7</v>
      </c>
      <c r="G7" s="2"/>
      <c r="H7" s="2">
        <v>99.7</v>
      </c>
      <c r="K7" s="2">
        <v>100.5</v>
      </c>
      <c r="L7" s="2"/>
      <c r="M7" s="2">
        <v>100.5</v>
      </c>
      <c r="P7" s="2" t="s">
        <v>0</v>
      </c>
      <c r="Q7" s="2"/>
      <c r="R7" s="2" t="s">
        <v>1</v>
      </c>
      <c r="S7" s="3"/>
      <c r="T7" s="2"/>
      <c r="U7" s="1"/>
    </row>
    <row r="8" spans="1:21" x14ac:dyDescent="0.25">
      <c r="O8" s="2" t="s">
        <v>5</v>
      </c>
      <c r="P8" s="2">
        <f>AVERAGE(F3:F7)</f>
        <v>99.4</v>
      </c>
      <c r="Q8" s="2"/>
      <c r="R8" s="2">
        <f>AVERAGE(H3:H7)</f>
        <v>99.44</v>
      </c>
      <c r="S8" s="3"/>
      <c r="T8" s="2"/>
      <c r="U8" s="1"/>
    </row>
    <row r="9" spans="1:21" x14ac:dyDescent="0.25">
      <c r="O9" s="2" t="s">
        <v>6</v>
      </c>
      <c r="P9" s="2">
        <f>STDEV(F3:F7)</f>
        <v>0.27386127875258304</v>
      </c>
      <c r="Q9" s="2"/>
      <c r="R9" s="2">
        <f>STDEV(H3:H7)</f>
        <v>0.24083189157584814</v>
      </c>
      <c r="S9" s="3"/>
      <c r="T9" s="2"/>
      <c r="U9" s="1"/>
    </row>
    <row r="10" spans="1:21" x14ac:dyDescent="0.25">
      <c r="T10" s="2"/>
      <c r="U10" s="1"/>
    </row>
    <row r="11" spans="1:21" x14ac:dyDescent="0.25">
      <c r="P11" s="2" t="s">
        <v>4</v>
      </c>
      <c r="Q11" s="2"/>
      <c r="R11" s="2" t="s">
        <v>4</v>
      </c>
      <c r="S11" s="3"/>
      <c r="T11" s="2" t="s">
        <v>9</v>
      </c>
      <c r="U11" s="1"/>
    </row>
    <row r="12" spans="1:21" x14ac:dyDescent="0.25">
      <c r="P12" s="2" t="s">
        <v>0</v>
      </c>
      <c r="Q12" s="2"/>
      <c r="R12" s="2" t="s">
        <v>1</v>
      </c>
      <c r="S12" s="3"/>
      <c r="T12" s="2"/>
      <c r="U12" s="1"/>
    </row>
    <row r="13" spans="1:21" x14ac:dyDescent="0.25">
      <c r="O13" s="2" t="s">
        <v>5</v>
      </c>
      <c r="P13" s="2">
        <f>AVERAGE(K3:K7)</f>
        <v>100.32000000000001</v>
      </c>
      <c r="Q13" s="2"/>
      <c r="R13" s="2">
        <f>AVERAGE(M3:M8)</f>
        <v>100.3</v>
      </c>
      <c r="S13" s="3"/>
      <c r="T13" s="2"/>
      <c r="U13" s="1"/>
    </row>
    <row r="14" spans="1:21" x14ac:dyDescent="0.25">
      <c r="O14" s="2" t="s">
        <v>6</v>
      </c>
      <c r="P14" s="2">
        <f>STDEV(K3:K7)</f>
        <v>0.14832396974191631</v>
      </c>
      <c r="Q14" s="2"/>
      <c r="R14" s="2">
        <f>STDEV(M3:M7)</f>
        <v>0.15811388300842122</v>
      </c>
      <c r="S14" s="3"/>
      <c r="T14" s="2"/>
      <c r="U14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ASU UTO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2013-09-25T16:39:10Z</dcterms:created>
  <dcterms:modified xsi:type="dcterms:W3CDTF">2013-09-25T17:16:16Z</dcterms:modified>
</cp:coreProperties>
</file>