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35" windowHeight="3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0" i="1"/>
  <c r="E40"/>
  <c r="F40"/>
  <c r="G40"/>
  <c r="C40"/>
  <c r="D39"/>
  <c r="E39"/>
  <c r="F39"/>
  <c r="G39"/>
  <c r="C39"/>
  <c r="D38"/>
  <c r="E38"/>
  <c r="F38"/>
  <c r="G38"/>
  <c r="C38"/>
  <c r="E25"/>
  <c r="F25"/>
  <c r="G25"/>
  <c r="D25"/>
  <c r="D8"/>
  <c r="E8"/>
  <c r="F8"/>
  <c r="G8"/>
  <c r="C8"/>
  <c r="E24"/>
  <c r="F24"/>
  <c r="G24"/>
  <c r="D24"/>
  <c r="E23"/>
  <c r="F23"/>
  <c r="G23"/>
  <c r="D23"/>
  <c r="C10"/>
</calcChain>
</file>

<file path=xl/sharedStrings.xml><?xml version="1.0" encoding="utf-8"?>
<sst xmlns="http://schemas.openxmlformats.org/spreadsheetml/2006/main" count="74" uniqueCount="35">
  <si>
    <t>Mercury</t>
  </si>
  <si>
    <t>Violet</t>
  </si>
  <si>
    <t>Green</t>
  </si>
  <si>
    <t>Read</t>
  </si>
  <si>
    <t>Accepted</t>
  </si>
  <si>
    <t>Trial 1</t>
  </si>
  <si>
    <t>Trial 2</t>
  </si>
  <si>
    <t>Trial 3</t>
  </si>
  <si>
    <t>clockwise</t>
  </si>
  <si>
    <t>Average</t>
  </si>
  <si>
    <t>STD</t>
  </si>
  <si>
    <t>%error</t>
  </si>
  <si>
    <t>average % error</t>
  </si>
  <si>
    <t>Red</t>
  </si>
  <si>
    <t>Hydrogen</t>
  </si>
  <si>
    <t>Teal</t>
  </si>
  <si>
    <t>Yellow</t>
  </si>
  <si>
    <t>DEEP Violet</t>
  </si>
  <si>
    <t>Trial 4</t>
  </si>
  <si>
    <t>Trial 5</t>
  </si>
  <si>
    <t>Trial 6</t>
  </si>
  <si>
    <t>Trial 7</t>
  </si>
  <si>
    <t>Trial 8</t>
  </si>
  <si>
    <t>Trial 9</t>
  </si>
  <si>
    <t>Trial 10</t>
  </si>
  <si>
    <t>Deuterium</t>
  </si>
  <si>
    <t>Orange</t>
  </si>
  <si>
    <t>STD/sqrt(N)</t>
  </si>
  <si>
    <t>Krypton</t>
  </si>
  <si>
    <t>RightGreen</t>
  </si>
  <si>
    <t>LeftGreen</t>
  </si>
  <si>
    <t>Second to Last Purple</t>
  </si>
  <si>
    <t>No Mas</t>
  </si>
  <si>
    <t>yellow Left</t>
  </si>
  <si>
    <t>counterclockwise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</si>
</sst>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zoomScale="82" zoomScaleNormal="82" workbookViewId="0">
      <selection activeCell="H56" sqref="H56"/>
    </sheetView>
  </sheetViews>
  <sheetFormatPr defaultRowHeight="15"/>
  <cols>
    <col min="1" max="1" width="10.5703125" bestFit="1" customWidth="1"/>
    <col min="2" max="2" width="15" bestFit="1" customWidth="1"/>
    <col min="3" max="4" width="20.140625" bestFit="1" customWidth="1"/>
    <col min="5" max="5" width="12" bestFit="1" customWidth="1"/>
  </cols>
  <sheetData>
    <row r="1" spans="1:7">
      <c r="A1" t="s">
        <v>0</v>
      </c>
      <c r="C1" t="s">
        <v>1</v>
      </c>
      <c r="D1" t="s">
        <v>2</v>
      </c>
      <c r="E1" t="s">
        <v>16</v>
      </c>
      <c r="F1" t="s">
        <v>16</v>
      </c>
      <c r="G1" t="s">
        <v>3</v>
      </c>
    </row>
    <row r="2" spans="1:7">
      <c r="A2" t="s">
        <v>8</v>
      </c>
      <c r="B2" t="s">
        <v>4</v>
      </c>
      <c r="C2">
        <v>435.8</v>
      </c>
      <c r="D2">
        <v>546.1</v>
      </c>
      <c r="E2">
        <v>577</v>
      </c>
      <c r="F2">
        <v>579</v>
      </c>
      <c r="G2">
        <v>690.75</v>
      </c>
    </row>
    <row r="3" spans="1:7">
      <c r="B3" t="s">
        <v>5</v>
      </c>
      <c r="C3">
        <v>435.5</v>
      </c>
      <c r="D3">
        <v>545</v>
      </c>
      <c r="E3">
        <v>577</v>
      </c>
      <c r="F3">
        <v>578</v>
      </c>
      <c r="G3">
        <v>690</v>
      </c>
    </row>
    <row r="4" spans="1:7">
      <c r="B4" t="s">
        <v>6</v>
      </c>
      <c r="C4">
        <v>435.5</v>
      </c>
      <c r="D4">
        <v>545</v>
      </c>
      <c r="E4">
        <v>576</v>
      </c>
      <c r="F4">
        <v>578</v>
      </c>
      <c r="G4">
        <v>693</v>
      </c>
    </row>
    <row r="5" spans="1:7">
      <c r="C5">
        <v>435.4</v>
      </c>
      <c r="D5">
        <v>545</v>
      </c>
      <c r="E5">
        <v>577</v>
      </c>
      <c r="F5">
        <v>578</v>
      </c>
      <c r="G5">
        <v>695</v>
      </c>
    </row>
    <row r="6" spans="1:7">
      <c r="B6" t="s">
        <v>9</v>
      </c>
      <c r="C6">
        <v>435.4666666666667</v>
      </c>
      <c r="D6">
        <v>545</v>
      </c>
      <c r="E6">
        <v>576.66666666666663</v>
      </c>
      <c r="F6">
        <v>578</v>
      </c>
      <c r="G6">
        <v>692.66666666666663</v>
      </c>
    </row>
    <row r="7" spans="1:7">
      <c r="B7" t="s">
        <v>10</v>
      </c>
      <c r="C7">
        <v>5.7735026918975703E-2</v>
      </c>
      <c r="D7">
        <v>0</v>
      </c>
      <c r="E7">
        <v>0.57735026918962573</v>
      </c>
      <c r="F7">
        <v>0</v>
      </c>
      <c r="G7">
        <v>2.516611478431293</v>
      </c>
    </row>
    <row r="8" spans="1:7">
      <c r="B8" t="s">
        <v>27</v>
      </c>
      <c r="C8">
        <f>C7/SQRT(3)</f>
        <v>3.3333333333340917E-2</v>
      </c>
      <c r="D8">
        <f>D7/SQRT(3)</f>
        <v>0</v>
      </c>
      <c r="E8">
        <f>E7/SQRT(3)</f>
        <v>0.33333333333333331</v>
      </c>
      <c r="F8">
        <f>F7/SQRT(3)</f>
        <v>0</v>
      </c>
      <c r="G8">
        <f>G7/SQRT(3)</f>
        <v>1.4529663145180092</v>
      </c>
    </row>
    <row r="9" spans="1:7">
      <c r="B9" t="s">
        <v>11</v>
      </c>
      <c r="C9">
        <v>7.6487685482632947E-2</v>
      </c>
      <c r="D9">
        <v>0.20142830983336801</v>
      </c>
      <c r="E9">
        <v>5.7770075101104199E-2</v>
      </c>
      <c r="F9">
        <v>0.17271157167530224</v>
      </c>
      <c r="G9">
        <v>0.27747617324163998</v>
      </c>
    </row>
    <row r="10" spans="1:7">
      <c r="B10" t="s">
        <v>12</v>
      </c>
      <c r="C10">
        <f>AVERAGE(C9:G9)</f>
        <v>0.1571747630668095</v>
      </c>
    </row>
    <row r="12" spans="1:7">
      <c r="A12" t="s">
        <v>14</v>
      </c>
      <c r="D12" t="s">
        <v>17</v>
      </c>
      <c r="E12" t="s">
        <v>1</v>
      </c>
      <c r="F12" t="s">
        <v>15</v>
      </c>
      <c r="G12" t="s">
        <v>13</v>
      </c>
    </row>
    <row r="13" spans="1:7">
      <c r="A13" t="s">
        <v>8</v>
      </c>
      <c r="B13" t="s">
        <v>5</v>
      </c>
      <c r="D13">
        <v>410</v>
      </c>
      <c r="E13">
        <v>433</v>
      </c>
      <c r="F13">
        <v>484.5</v>
      </c>
      <c r="G13">
        <v>653</v>
      </c>
    </row>
    <row r="14" spans="1:7">
      <c r="B14" t="s">
        <v>6</v>
      </c>
      <c r="D14">
        <v>410</v>
      </c>
      <c r="E14">
        <v>433.9</v>
      </c>
      <c r="F14">
        <v>485.5</v>
      </c>
      <c r="G14">
        <v>655</v>
      </c>
    </row>
    <row r="15" spans="1:7">
      <c r="B15" t="s">
        <v>7</v>
      </c>
      <c r="D15">
        <v>410</v>
      </c>
      <c r="E15">
        <v>433.5</v>
      </c>
      <c r="F15">
        <v>485.2</v>
      </c>
      <c r="G15">
        <v>655.5</v>
      </c>
    </row>
    <row r="16" spans="1:7">
      <c r="B16" t="s">
        <v>18</v>
      </c>
      <c r="D16">
        <v>409.8</v>
      </c>
      <c r="E16">
        <v>433.9</v>
      </c>
      <c r="F16">
        <v>485.5</v>
      </c>
      <c r="G16">
        <v>655</v>
      </c>
    </row>
    <row r="17" spans="1:7">
      <c r="B17" t="s">
        <v>19</v>
      </c>
      <c r="D17">
        <v>409.8</v>
      </c>
      <c r="E17">
        <v>433.9</v>
      </c>
      <c r="F17">
        <v>485.6</v>
      </c>
      <c r="G17">
        <v>656</v>
      </c>
    </row>
    <row r="18" spans="1:7">
      <c r="B18" t="s">
        <v>20</v>
      </c>
      <c r="D18">
        <v>409.8</v>
      </c>
      <c r="E18">
        <v>433.9</v>
      </c>
      <c r="F18">
        <v>485.5</v>
      </c>
      <c r="G18">
        <v>655</v>
      </c>
    </row>
    <row r="19" spans="1:7">
      <c r="B19" t="s">
        <v>21</v>
      </c>
      <c r="D19">
        <v>410.3</v>
      </c>
      <c r="E19">
        <v>433.8</v>
      </c>
      <c r="F19">
        <v>485.5</v>
      </c>
      <c r="G19">
        <v>654</v>
      </c>
    </row>
    <row r="20" spans="1:7">
      <c r="B20" t="s">
        <v>22</v>
      </c>
      <c r="D20">
        <v>409.8</v>
      </c>
      <c r="E20">
        <v>433.8</v>
      </c>
      <c r="F20">
        <v>485.9</v>
      </c>
      <c r="G20">
        <v>655</v>
      </c>
    </row>
    <row r="21" spans="1:7">
      <c r="B21" t="s">
        <v>23</v>
      </c>
      <c r="D21">
        <v>410</v>
      </c>
      <c r="E21">
        <v>433.8</v>
      </c>
      <c r="F21">
        <v>485.5</v>
      </c>
      <c r="G21">
        <v>655</v>
      </c>
    </row>
    <row r="22" spans="1:7">
      <c r="B22" t="s">
        <v>24</v>
      </c>
      <c r="D22">
        <v>409.9</v>
      </c>
      <c r="E22">
        <v>433.9</v>
      </c>
      <c r="F22">
        <v>485.5</v>
      </c>
      <c r="G22">
        <v>655</v>
      </c>
    </row>
    <row r="23" spans="1:7">
      <c r="B23" t="s">
        <v>9</v>
      </c>
      <c r="D23">
        <f>AVERAGE(D13:D22)</f>
        <v>409.94000000000005</v>
      </c>
      <c r="E23">
        <f>AVERAGE(E13:E22)</f>
        <v>433.74000000000007</v>
      </c>
      <c r="F23">
        <f>AVERAGE(F13:F22)</f>
        <v>485.42000000000007</v>
      </c>
      <c r="G23">
        <f>AVERAGE(G13:G22)</f>
        <v>654.85</v>
      </c>
    </row>
    <row r="24" spans="1:7">
      <c r="B24" t="s">
        <v>10</v>
      </c>
      <c r="D24">
        <f>STDEV(D13:D22)</f>
        <v>0.15776212754932215</v>
      </c>
      <c r="E24">
        <f>STDEV(E13:E22)</f>
        <v>0.28751811537129812</v>
      </c>
      <c r="F24">
        <f>STDEV(F13:F22)</f>
        <v>0.36453928305312705</v>
      </c>
      <c r="G24">
        <f>STDEV(G13:G22)</f>
        <v>0.81819584726753325</v>
      </c>
    </row>
    <row r="25" spans="1:7">
      <c r="B25" t="s">
        <v>27</v>
      </c>
      <c r="D25">
        <f>D24/SQRT(10)</f>
        <v>4.9888765156985579E-2</v>
      </c>
      <c r="E25">
        <f>E24/SQRT(10)</f>
        <v>9.0921211313237077E-2</v>
      </c>
      <c r="F25">
        <f>F24/SQRT(10)</f>
        <v>0.11527744310527011</v>
      </c>
      <c r="G25">
        <f>G24/SQRT(10)</f>
        <v>0.25873624494566594</v>
      </c>
    </row>
    <row r="27" spans="1:7">
      <c r="A27" t="s">
        <v>25</v>
      </c>
      <c r="C27" t="s">
        <v>17</v>
      </c>
      <c r="D27" t="s">
        <v>1</v>
      </c>
      <c r="E27" t="s">
        <v>15</v>
      </c>
      <c r="F27" t="s">
        <v>26</v>
      </c>
      <c r="G27" t="s">
        <v>13</v>
      </c>
    </row>
    <row r="28" spans="1:7">
      <c r="B28" t="s">
        <v>5</v>
      </c>
      <c r="C28">
        <v>410</v>
      </c>
      <c r="D28">
        <v>433.9</v>
      </c>
      <c r="E28">
        <v>485.5</v>
      </c>
      <c r="F28">
        <v>615</v>
      </c>
      <c r="G28">
        <v>655</v>
      </c>
    </row>
    <row r="29" spans="1:7">
      <c r="B29" t="s">
        <v>6</v>
      </c>
      <c r="C29">
        <v>409.8</v>
      </c>
      <c r="D29">
        <v>433.9</v>
      </c>
      <c r="E29">
        <v>485.4</v>
      </c>
      <c r="F29">
        <v>614.29999999999995</v>
      </c>
      <c r="G29">
        <v>654.5</v>
      </c>
    </row>
    <row r="30" spans="1:7">
      <c r="B30" t="s">
        <v>7</v>
      </c>
      <c r="C30">
        <v>410</v>
      </c>
      <c r="D30">
        <v>433.8</v>
      </c>
      <c r="E30">
        <v>485.1</v>
      </c>
      <c r="F30">
        <v>615</v>
      </c>
      <c r="G30">
        <v>654.5</v>
      </c>
    </row>
    <row r="31" spans="1:7">
      <c r="B31" t="s">
        <v>18</v>
      </c>
      <c r="C31">
        <v>409.7</v>
      </c>
      <c r="D31">
        <v>433.8</v>
      </c>
      <c r="E31">
        <v>485</v>
      </c>
      <c r="F31">
        <v>615.1</v>
      </c>
      <c r="G31">
        <v>654.5</v>
      </c>
    </row>
    <row r="32" spans="1:7">
      <c r="B32" t="s">
        <v>19</v>
      </c>
      <c r="C32">
        <v>410</v>
      </c>
      <c r="D32">
        <v>433.7</v>
      </c>
      <c r="E32">
        <v>485.3</v>
      </c>
      <c r="F32">
        <v>615</v>
      </c>
      <c r="G32">
        <v>654.5</v>
      </c>
    </row>
    <row r="33" spans="1:8">
      <c r="B33" t="s">
        <v>20</v>
      </c>
      <c r="C33">
        <v>410</v>
      </c>
      <c r="D33">
        <v>433.8</v>
      </c>
      <c r="E33">
        <v>485</v>
      </c>
      <c r="F33">
        <v>615</v>
      </c>
      <c r="G33">
        <v>654</v>
      </c>
    </row>
    <row r="34" spans="1:8">
      <c r="B34" t="s">
        <v>21</v>
      </c>
      <c r="C34">
        <v>410</v>
      </c>
      <c r="D34">
        <v>433.8</v>
      </c>
      <c r="E34">
        <v>485</v>
      </c>
      <c r="F34">
        <v>615</v>
      </c>
      <c r="G34">
        <v>654</v>
      </c>
    </row>
    <row r="35" spans="1:8">
      <c r="B35" t="s">
        <v>22</v>
      </c>
      <c r="C35">
        <v>409.4</v>
      </c>
      <c r="D35">
        <v>433.7</v>
      </c>
      <c r="E35">
        <v>485.1</v>
      </c>
      <c r="F35">
        <v>614</v>
      </c>
      <c r="G35">
        <v>655</v>
      </c>
    </row>
    <row r="36" spans="1:8">
      <c r="B36" t="s">
        <v>23</v>
      </c>
      <c r="C36">
        <v>409.9</v>
      </c>
      <c r="D36">
        <v>433.8</v>
      </c>
      <c r="E36">
        <v>485</v>
      </c>
      <c r="F36">
        <v>614.1</v>
      </c>
      <c r="G36">
        <v>654</v>
      </c>
    </row>
    <row r="37" spans="1:8">
      <c r="B37" t="s">
        <v>24</v>
      </c>
      <c r="C37">
        <v>410</v>
      </c>
      <c r="D37">
        <v>433.8</v>
      </c>
      <c r="E37">
        <v>485</v>
      </c>
      <c r="F37">
        <v>614</v>
      </c>
      <c r="G37">
        <v>655</v>
      </c>
    </row>
    <row r="38" spans="1:8">
      <c r="B38" t="s">
        <v>9</v>
      </c>
      <c r="C38">
        <f>AVERAGE(C28:C37)</f>
        <v>409.88</v>
      </c>
      <c r="D38">
        <f>AVERAGE(D28:D37)</f>
        <v>433.8</v>
      </c>
      <c r="E38">
        <f>AVERAGE(E28:E37)</f>
        <v>485.14</v>
      </c>
      <c r="F38">
        <f>AVERAGE(F28:F37)</f>
        <v>614.65</v>
      </c>
      <c r="G38">
        <f>AVERAGE(G28:G37)</f>
        <v>654.5</v>
      </c>
    </row>
    <row r="39" spans="1:8">
      <c r="B39" t="s">
        <v>10</v>
      </c>
      <c r="C39">
        <f>STDEV(C28:C38)</f>
        <v>0.18867962264113822</v>
      </c>
      <c r="D39">
        <f>STDEV(D28:D38)</f>
        <v>6.3245553203363988E-2</v>
      </c>
      <c r="E39">
        <f>STDEV(E28:E38)</f>
        <v>0.17999999999999672</v>
      </c>
      <c r="F39">
        <f>STDEV(F28:F38)</f>
        <v>0.45661800227323796</v>
      </c>
      <c r="G39">
        <f>STDEV(G28:G38)</f>
        <v>0.3872983346207417</v>
      </c>
    </row>
    <row r="40" spans="1:8">
      <c r="B40" t="s">
        <v>27</v>
      </c>
      <c r="C40">
        <f>C39/SQRT(10)</f>
        <v>5.9665735560707131E-2</v>
      </c>
      <c r="D40">
        <f>D39/SQRT(10)</f>
        <v>1.9999999999998862E-2</v>
      </c>
      <c r="E40">
        <f>E39/SQRT(10)</f>
        <v>5.6920997883029789E-2</v>
      </c>
      <c r="F40">
        <f>F39/SQRT(10)</f>
        <v>0.14439529078193747</v>
      </c>
      <c r="G40">
        <f>G39/SQRT(10)</f>
        <v>0.1224744871391589</v>
      </c>
    </row>
    <row r="42" spans="1:8">
      <c r="A42" t="s">
        <v>28</v>
      </c>
      <c r="C42" t="s">
        <v>31</v>
      </c>
      <c r="D42" t="s">
        <v>29</v>
      </c>
      <c r="E42" t="s">
        <v>2</v>
      </c>
      <c r="F42" t="s">
        <v>30</v>
      </c>
      <c r="G42" t="s">
        <v>16</v>
      </c>
      <c r="H42" t="s">
        <v>33</v>
      </c>
    </row>
    <row r="43" spans="1:8">
      <c r="B43" t="s">
        <v>5</v>
      </c>
      <c r="C43">
        <v>431.3</v>
      </c>
      <c r="D43">
        <v>554.5</v>
      </c>
      <c r="E43">
        <v>556</v>
      </c>
      <c r="F43">
        <v>557.4</v>
      </c>
      <c r="G43">
        <v>586</v>
      </c>
    </row>
    <row r="44" spans="1:8">
      <c r="B44" t="s">
        <v>6</v>
      </c>
      <c r="C44">
        <v>432</v>
      </c>
      <c r="D44">
        <v>554</v>
      </c>
      <c r="E44">
        <v>556</v>
      </c>
      <c r="F44">
        <v>557.5</v>
      </c>
      <c r="G44">
        <v>586</v>
      </c>
    </row>
    <row r="45" spans="1:8">
      <c r="B45" t="s">
        <v>7</v>
      </c>
      <c r="C45" t="s">
        <v>32</v>
      </c>
      <c r="D45">
        <v>554.9</v>
      </c>
      <c r="E45">
        <v>555.79999999999995</v>
      </c>
      <c r="F45">
        <v>557</v>
      </c>
      <c r="G45">
        <v>585.70000000000005</v>
      </c>
    </row>
    <row r="46" spans="1:8">
      <c r="B46" t="s">
        <v>18</v>
      </c>
      <c r="D46">
        <v>555</v>
      </c>
      <c r="E46">
        <v>555.6</v>
      </c>
      <c r="F46">
        <v>557</v>
      </c>
      <c r="G46">
        <v>585.70000000000005</v>
      </c>
      <c r="H46">
        <v>587</v>
      </c>
    </row>
    <row r="47" spans="1:8">
      <c r="B47" t="s">
        <v>19</v>
      </c>
      <c r="D47">
        <v>555.1</v>
      </c>
      <c r="E47">
        <v>555.9</v>
      </c>
      <c r="F47">
        <v>557.29999999999995</v>
      </c>
      <c r="G47">
        <v>585.9</v>
      </c>
      <c r="H47">
        <v>587.79999999999995</v>
      </c>
    </row>
    <row r="48" spans="1:8">
      <c r="B48" t="s">
        <v>20</v>
      </c>
      <c r="D48">
        <v>555</v>
      </c>
      <c r="E48">
        <v>556.1</v>
      </c>
      <c r="F48">
        <v>557</v>
      </c>
      <c r="G48">
        <v>585.70000000000005</v>
      </c>
      <c r="H48">
        <v>587.79999999999995</v>
      </c>
    </row>
    <row r="50" spans="1:8">
      <c r="A50" t="s">
        <v>34</v>
      </c>
      <c r="B50" t="s">
        <v>5</v>
      </c>
      <c r="D50">
        <v>556.5</v>
      </c>
      <c r="E50">
        <v>557.4</v>
      </c>
      <c r="F50">
        <v>558.5</v>
      </c>
      <c r="G50">
        <v>588</v>
      </c>
      <c r="H50">
        <v>589.70000000000005</v>
      </c>
    </row>
    <row r="51" spans="1:8">
      <c r="B51" t="s">
        <v>6</v>
      </c>
      <c r="D51">
        <v>556.79999999999995</v>
      </c>
      <c r="E51">
        <v>558.70000000000005</v>
      </c>
      <c r="F51">
        <v>559.20000000000005</v>
      </c>
      <c r="G51">
        <v>588</v>
      </c>
      <c r="H51">
        <v>589.29999999999995</v>
      </c>
    </row>
    <row r="52" spans="1:8">
      <c r="B52" t="s">
        <v>7</v>
      </c>
      <c r="D52">
        <v>556.20000000000005</v>
      </c>
      <c r="E52">
        <v>557.20000000000005</v>
      </c>
      <c r="F52">
        <v>558.79999999999995</v>
      </c>
      <c r="G52">
        <v>587.79999999999995</v>
      </c>
      <c r="H52">
        <v>589.5</v>
      </c>
    </row>
    <row r="53" spans="1:8">
      <c r="B53" t="s">
        <v>18</v>
      </c>
      <c r="D53">
        <v>556.6</v>
      </c>
      <c r="E53">
        <v>557.20000000000005</v>
      </c>
      <c r="F53">
        <v>558.70000000000005</v>
      </c>
      <c r="G53">
        <v>587.70000000000005</v>
      </c>
      <c r="H53">
        <v>589.29999999999995</v>
      </c>
    </row>
    <row r="54" spans="1:8">
      <c r="B54" t="s">
        <v>19</v>
      </c>
      <c r="D54">
        <v>556.6</v>
      </c>
      <c r="E54">
        <v>557.6</v>
      </c>
      <c r="F54">
        <v>558.70000000000005</v>
      </c>
      <c r="G54">
        <v>587.5</v>
      </c>
      <c r="H54">
        <v>589.79999999999995</v>
      </c>
    </row>
    <row r="55" spans="1:8">
      <c r="B55" t="s">
        <v>20</v>
      </c>
      <c r="D55">
        <v>556.9</v>
      </c>
      <c r="E55">
        <v>557.5</v>
      </c>
      <c r="F55">
        <v>558.70000000000005</v>
      </c>
      <c r="G55">
        <v>588</v>
      </c>
      <c r="H55">
        <v>590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</cp:lastModifiedBy>
  <dcterms:created xsi:type="dcterms:W3CDTF">2007-10-17T20:17:06Z</dcterms:created>
  <dcterms:modified xsi:type="dcterms:W3CDTF">2007-10-23T21:37:37Z</dcterms:modified>
</cp:coreProperties>
</file>