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4175" windowHeight="787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C15" i="1"/>
  <c r="A24"/>
  <c r="A23"/>
  <c r="A22"/>
  <c r="A21"/>
  <c r="A20"/>
  <c r="A19"/>
  <c r="A18"/>
  <c r="A17"/>
  <c r="A16"/>
  <c r="A15"/>
  <c r="A13"/>
</calcChain>
</file>

<file path=xl/sharedStrings.xml><?xml version="1.0" encoding="utf-8"?>
<sst xmlns="http://schemas.openxmlformats.org/spreadsheetml/2006/main" count="8" uniqueCount="8">
  <si>
    <t>V</t>
  </si>
  <si>
    <t>r^2 (m)</t>
  </si>
  <si>
    <t>e/m</t>
  </si>
  <si>
    <t>r (m)</t>
  </si>
  <si>
    <t>average</t>
  </si>
  <si>
    <t>I=current</t>
  </si>
  <si>
    <t>B (magnetic flux density)</t>
  </si>
  <si>
    <t>Least Squares: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</si>
</sst>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style val="4"/>
  <c:chart>
    <c:plotArea>
      <c:layout>
        <c:manualLayout>
          <c:layoutTarget val="inner"/>
          <c:xMode val="edge"/>
          <c:yMode val="edge"/>
          <c:x val="9.4072169550234785E-2"/>
          <c:y val="4.8126794068096862E-2"/>
          <c:w val="0.65944828325030802"/>
          <c:h val="0.83991410164638514"/>
        </c:manualLayout>
      </c:layout>
      <c:scatterChart>
        <c:scatterStyle val="lineMarker"/>
        <c:ser>
          <c:idx val="0"/>
          <c:order val="0"/>
          <c:spPr>
            <a:ln w="28575">
              <a:noFill/>
            </a:ln>
          </c:spPr>
          <c:marker>
            <c:symbol val="circle"/>
            <c:size val="4"/>
          </c:marker>
          <c:trendline>
            <c:trendlineType val="linear"/>
            <c:dispEq val="1"/>
            <c:trendlineLbl>
              <c:layout>
                <c:manualLayout>
                  <c:x val="0.22068973521166996"/>
                  <c:y val="5.4694402869062851E-3"/>
                </c:manualLayout>
              </c:layout>
              <c:numFmt formatCode="General" sourceLinked="0"/>
            </c:trendlineLbl>
          </c:trendline>
          <c:xVal>
            <c:numRef>
              <c:f>Sheet1!$A$2:$A$11</c:f>
              <c:numCache>
                <c:formatCode>General</c:formatCode>
                <c:ptCount val="10"/>
                <c:pt idx="0">
                  <c:v>0.13689999999999999</c:v>
                </c:pt>
                <c:pt idx="1">
                  <c:v>0.15210000000000001</c:v>
                </c:pt>
                <c:pt idx="2">
                  <c:v>0.15603</c:v>
                </c:pt>
                <c:pt idx="3">
                  <c:v>0.16</c:v>
                </c:pt>
                <c:pt idx="4">
                  <c:v>0.1681</c:v>
                </c:pt>
                <c:pt idx="5">
                  <c:v>0.17222999999999999</c:v>
                </c:pt>
                <c:pt idx="6">
                  <c:v>0.18063000000000001</c:v>
                </c:pt>
                <c:pt idx="7">
                  <c:v>0.18923000000000001</c:v>
                </c:pt>
                <c:pt idx="8">
                  <c:v>0.19803000000000001</c:v>
                </c:pt>
                <c:pt idx="9">
                  <c:v>0.21160000000000001</c:v>
                </c:pt>
              </c:numCache>
            </c:numRef>
          </c:xVal>
          <c:yVal>
            <c:numRef>
              <c:f>Sheet1!$B$2:$B$11</c:f>
              <c:numCache>
                <c:formatCode>General</c:formatCode>
                <c:ptCount val="10"/>
                <c:pt idx="0">
                  <c:v>270</c:v>
                </c:pt>
                <c:pt idx="1">
                  <c:v>289</c:v>
                </c:pt>
                <c:pt idx="2">
                  <c:v>298</c:v>
                </c:pt>
                <c:pt idx="3">
                  <c:v>307</c:v>
                </c:pt>
                <c:pt idx="4">
                  <c:v>313</c:v>
                </c:pt>
                <c:pt idx="5">
                  <c:v>320</c:v>
                </c:pt>
                <c:pt idx="6">
                  <c:v>330</c:v>
                </c:pt>
                <c:pt idx="7">
                  <c:v>348</c:v>
                </c:pt>
                <c:pt idx="8">
                  <c:v>360</c:v>
                </c:pt>
                <c:pt idx="9">
                  <c:v>397</c:v>
                </c:pt>
              </c:numCache>
            </c:numRef>
          </c:yVal>
        </c:ser>
        <c:axId val="62485632"/>
        <c:axId val="60370304"/>
      </c:scatterChart>
      <c:valAx>
        <c:axId val="62485632"/>
        <c:scaling>
          <c:orientation val="minMax"/>
          <c:max val="0.30000000000000004"/>
          <c:min val="0.05"/>
        </c:scaling>
        <c:axPos val="b"/>
        <c:numFmt formatCode="General" sourceLinked="1"/>
        <c:tickLblPos val="nextTo"/>
        <c:crossAx val="60370304"/>
        <c:crosses val="autoZero"/>
        <c:crossBetween val="midCat"/>
      </c:valAx>
      <c:valAx>
        <c:axId val="60370304"/>
        <c:scaling>
          <c:orientation val="minMax"/>
          <c:max val="425"/>
          <c:min val="200"/>
        </c:scaling>
        <c:axPos val="l"/>
        <c:majorGridlines/>
        <c:numFmt formatCode="General" sourceLinked="1"/>
        <c:tickLblPos val="nextTo"/>
        <c:crossAx val="62485632"/>
        <c:crosses val="autoZero"/>
        <c:crossBetween val="midCat"/>
      </c:valAx>
    </c:plotArea>
    <c:legend>
      <c:legendPos val="r"/>
      <c:layout/>
    </c:legend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295275</xdr:colOff>
      <xdr:row>4</xdr:row>
      <xdr:rowOff>104775</xdr:rowOff>
    </xdr:from>
    <xdr:to>
      <xdr:col>12</xdr:col>
      <xdr:colOff>600075</xdr:colOff>
      <xdr:row>27</xdr:row>
      <xdr:rowOff>104775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6"/>
  <sheetViews>
    <sheetView tabSelected="1" workbookViewId="0">
      <selection activeCell="A12" sqref="A12"/>
    </sheetView>
  </sheetViews>
  <sheetFormatPr defaultRowHeight="15"/>
  <cols>
    <col min="1" max="1" width="13.7109375" customWidth="1"/>
    <col min="5" max="5" width="26.42578125" customWidth="1"/>
  </cols>
  <sheetData>
    <row r="1" spans="1:6">
      <c r="A1" t="s">
        <v>1</v>
      </c>
      <c r="B1" t="s">
        <v>0</v>
      </c>
      <c r="E1" t="s">
        <v>6</v>
      </c>
      <c r="F1" t="s">
        <v>5</v>
      </c>
    </row>
    <row r="2" spans="1:6">
      <c r="A2">
        <v>0.13689999999999999</v>
      </c>
      <c r="B2">
        <v>270</v>
      </c>
      <c r="E2" s="1">
        <v>7.7999999999999999E-4</v>
      </c>
      <c r="F2">
        <v>1.35</v>
      </c>
    </row>
    <row r="3" spans="1:6">
      <c r="A3">
        <v>0.15210000000000001</v>
      </c>
      <c r="B3">
        <v>289</v>
      </c>
    </row>
    <row r="4" spans="1:6">
      <c r="A4">
        <v>0.15603</v>
      </c>
      <c r="B4">
        <v>298</v>
      </c>
    </row>
    <row r="5" spans="1:6">
      <c r="A5">
        <v>0.16</v>
      </c>
      <c r="B5">
        <v>307</v>
      </c>
    </row>
    <row r="6" spans="1:6">
      <c r="A6">
        <v>0.1681</v>
      </c>
      <c r="B6">
        <v>313</v>
      </c>
    </row>
    <row r="7" spans="1:6">
      <c r="A7">
        <v>0.17222999999999999</v>
      </c>
      <c r="B7">
        <v>320</v>
      </c>
    </row>
    <row r="8" spans="1:6">
      <c r="A8">
        <v>0.18063000000000001</v>
      </c>
      <c r="B8">
        <v>330</v>
      </c>
    </row>
    <row r="9" spans="1:6">
      <c r="A9">
        <v>0.18923000000000001</v>
      </c>
      <c r="B9">
        <v>348</v>
      </c>
    </row>
    <row r="10" spans="1:6">
      <c r="A10">
        <v>0.19803000000000001</v>
      </c>
      <c r="B10">
        <v>360</v>
      </c>
    </row>
    <row r="11" spans="1:6">
      <c r="A11">
        <v>0.21160000000000001</v>
      </c>
      <c r="B11">
        <v>397</v>
      </c>
    </row>
    <row r="12" spans="1:6">
      <c r="A12" t="s">
        <v>7</v>
      </c>
    </row>
    <row r="13" spans="1:6">
      <c r="A13">
        <f>TREND(B2:B11,A2:A11)</f>
        <v>265.50835170112532</v>
      </c>
    </row>
    <row r="14" spans="1:6">
      <c r="A14" t="s">
        <v>2</v>
      </c>
      <c r="C14" t="s">
        <v>4</v>
      </c>
    </row>
    <row r="15" spans="1:6">
      <c r="A15" s="1">
        <f>(2*B2)/((E2*F2)^2*A27^2)</f>
        <v>355740711481.06714</v>
      </c>
      <c r="C15" s="1">
        <f>AVERAGE(A15:A24)</f>
        <v>338764095173.06726</v>
      </c>
    </row>
    <row r="16" spans="1:6">
      <c r="A16" s="1">
        <f>(2*B3)/((E2*F2)^2*A28^2)</f>
        <v>342721919865.29541</v>
      </c>
    </row>
    <row r="17" spans="1:1">
      <c r="A17" s="1">
        <f>(2*B4)/((E2*F2)^2*A29^2)</f>
        <v>344504838700.44354</v>
      </c>
    </row>
    <row r="18" spans="1:1">
      <c r="A18" s="1">
        <f>(2*B5)/((E2*F2)^2*A30^2)</f>
        <v>346092068156.01233</v>
      </c>
    </row>
    <row r="19" spans="1:1">
      <c r="A19" s="1">
        <f>(2*B6)/((E2*F2)^2*A31^2)</f>
        <v>335853499124.20471</v>
      </c>
    </row>
    <row r="20" spans="1:1">
      <c r="A20" s="1">
        <f>(2*B7)/((E2*F2)^2*A32^2)</f>
        <v>335140596411.08124</v>
      </c>
    </row>
    <row r="21" spans="1:1">
      <c r="A21" s="1">
        <f>(2*B8)/((E2*F2)^2*A33^2)</f>
        <v>329540907293.711</v>
      </c>
    </row>
    <row r="22" spans="1:1">
      <c r="A22" s="1">
        <f>(2*B9)/((E2*F2)^2*A34^2)</f>
        <v>331721777108.612</v>
      </c>
    </row>
    <row r="23" spans="1:1">
      <c r="A23" s="1">
        <f>(2*B10)/((E2*F2)^2*A35^2)</f>
        <v>327910808579.7793</v>
      </c>
    </row>
    <row r="24" spans="1:1">
      <c r="A24" s="1">
        <f>(2*B11)/((E2*F2)^2*A36^2)</f>
        <v>338413825010.46631</v>
      </c>
    </row>
    <row r="26" spans="1:1">
      <c r="A26" t="s">
        <v>3</v>
      </c>
    </row>
    <row r="27" spans="1:1">
      <c r="A27">
        <v>3.6999999999999998E-2</v>
      </c>
    </row>
    <row r="28" spans="1:1">
      <c r="A28">
        <v>3.9E-2</v>
      </c>
    </row>
    <row r="29" spans="1:1">
      <c r="A29">
        <v>3.95E-2</v>
      </c>
    </row>
    <row r="30" spans="1:1">
      <c r="A30">
        <v>0.04</v>
      </c>
    </row>
    <row r="31" spans="1:1">
      <c r="A31">
        <v>4.1000000000000002E-2</v>
      </c>
    </row>
    <row r="32" spans="1:1">
      <c r="A32">
        <v>4.1500000000000002E-2</v>
      </c>
    </row>
    <row r="33" spans="1:1">
      <c r="A33">
        <v>4.2500000000000003E-2</v>
      </c>
    </row>
    <row r="34" spans="1:1">
      <c r="A34">
        <v>4.3499999999999997E-2</v>
      </c>
    </row>
    <row r="35" spans="1:1">
      <c r="A35">
        <v>4.4499999999999998E-2</v>
      </c>
    </row>
    <row r="36" spans="1:1">
      <c r="A36">
        <v>4.5999999999999999E-2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2007-10-01T19:16:54Z</dcterms:created>
  <dcterms:modified xsi:type="dcterms:W3CDTF">2007-10-01T20:28:12Z</dcterms:modified>
</cp:coreProperties>
</file>