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pwilli14\Documents\"/>
    </mc:Choice>
  </mc:AlternateContent>
  <bookViews>
    <workbookView xWindow="0" yWindow="0" windowWidth="20490" windowHeight="7755" tabRatio="500"/>
  </bookViews>
  <sheets>
    <sheet name="Sheet1" sheetId="1" r:id="rId1"/>
  </sheets>
  <calcPr calcId="15251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13" i="1" l="1"/>
  <c r="J12" i="1"/>
  <c r="J11" i="1"/>
  <c r="J10" i="1"/>
  <c r="G13" i="1"/>
  <c r="G12" i="1"/>
  <c r="G11" i="1"/>
  <c r="G10" i="1"/>
  <c r="J7" i="1"/>
  <c r="J6" i="1"/>
  <c r="J5" i="1"/>
  <c r="J4" i="1"/>
  <c r="G7" i="1"/>
  <c r="G6" i="1"/>
  <c r="G5" i="1"/>
  <c r="G4" i="1"/>
</calcChain>
</file>

<file path=xl/sharedStrings.xml><?xml version="1.0" encoding="utf-8"?>
<sst xmlns="http://schemas.openxmlformats.org/spreadsheetml/2006/main" count="91" uniqueCount="18">
  <si>
    <t>Subject</t>
  </si>
  <si>
    <t>LPS Dose</t>
  </si>
  <si>
    <t>Inflammotin (pg/ml)</t>
  </si>
  <si>
    <t>5mg</t>
  </si>
  <si>
    <t>10mg</t>
  </si>
  <si>
    <t>0mg</t>
  </si>
  <si>
    <t>15mg</t>
  </si>
  <si>
    <t>Age</t>
  </si>
  <si>
    <t>Rat</t>
  </si>
  <si>
    <t>Rat Study</t>
  </si>
  <si>
    <t>Human Study</t>
  </si>
  <si>
    <t>Average</t>
  </si>
  <si>
    <t xml:space="preserve"> Average Inflammotin (pg/ml)</t>
  </si>
  <si>
    <t>Standard Deviation</t>
  </si>
  <si>
    <t>Count</t>
  </si>
  <si>
    <t>Standard Error</t>
  </si>
  <si>
    <t>Median</t>
  </si>
  <si>
    <t>P value=1.4*10^-16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</si>
</sst>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5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4">
    <xf numFmtId="0" fontId="0" fillId="0" borderId="0" xfId="0"/>
    <xf numFmtId="0" fontId="0" fillId="0" borderId="0" xfId="0" applyFont="1" applyFill="1" applyBorder="1"/>
    <xf numFmtId="0" fontId="4" fillId="0" borderId="0" xfId="0" applyFont="1" applyFill="1" applyBorder="1" applyAlignment="1">
      <alignment horizontal="right" vertical="center" wrapText="1"/>
    </xf>
    <xf numFmtId="0" fontId="1" fillId="0" borderId="0" xfId="0" applyFont="1"/>
  </cellXfs>
  <cellStyles count="25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2000"/>
              <a:t>Average</a:t>
            </a:r>
            <a:r>
              <a:rPr lang="en-US" sz="2000" baseline="0"/>
              <a:t> Inflammotin levels based on LPS dosage (humans</a:t>
            </a:r>
            <a:r>
              <a:rPr lang="en-US" baseline="0"/>
              <a:t>)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6797475854324749E-2"/>
          <c:y val="0.10819356897392614"/>
          <c:w val="0.90658916562468317"/>
          <c:h val="0.8049232257402989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Sheet1!$G$15</c:f>
              <c:strCache>
                <c:ptCount val="1"/>
                <c:pt idx="0">
                  <c:v>Average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Sheet1!$J$4:$J$7</c:f>
                <c:numCache>
                  <c:formatCode>General</c:formatCode>
                  <c:ptCount val="4"/>
                  <c:pt idx="0">
                    <c:v>1.5230101772476774</c:v>
                  </c:pt>
                  <c:pt idx="1">
                    <c:v>1.5939315473939779</c:v>
                  </c:pt>
                  <c:pt idx="2">
                    <c:v>30.110693855247586</c:v>
                  </c:pt>
                  <c:pt idx="3">
                    <c:v>212.9429762192479</c:v>
                  </c:pt>
                </c:numCache>
              </c:numRef>
            </c:plus>
            <c:minus>
              <c:numRef>
                <c:f>Sheet1!$J$4:$J$7</c:f>
                <c:numCache>
                  <c:formatCode>General</c:formatCode>
                  <c:ptCount val="4"/>
                  <c:pt idx="0">
                    <c:v>1.5230101772476774</c:v>
                  </c:pt>
                  <c:pt idx="1">
                    <c:v>1.5939315473939779</c:v>
                  </c:pt>
                  <c:pt idx="2">
                    <c:v>30.110693855247586</c:v>
                  </c:pt>
                  <c:pt idx="3">
                    <c:v>212.9429762192479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Sheet1!$F$16:$F$19</c:f>
              <c:strCache>
                <c:ptCount val="4"/>
                <c:pt idx="0">
                  <c:v>0mg</c:v>
                </c:pt>
                <c:pt idx="1">
                  <c:v>5mg</c:v>
                </c:pt>
                <c:pt idx="2">
                  <c:v>10mg</c:v>
                </c:pt>
                <c:pt idx="3">
                  <c:v>15mg</c:v>
                </c:pt>
              </c:strCache>
            </c:strRef>
          </c:cat>
          <c:val>
            <c:numRef>
              <c:f>Sheet1!$G$16:$G$19</c:f>
              <c:numCache>
                <c:formatCode>General</c:formatCode>
                <c:ptCount val="4"/>
                <c:pt idx="0">
                  <c:v>3.8339999999999996</c:v>
                </c:pt>
                <c:pt idx="1">
                  <c:v>8.9320000000000004</c:v>
                </c:pt>
                <c:pt idx="2">
                  <c:v>61.622</c:v>
                </c:pt>
                <c:pt idx="3">
                  <c:v>657.94100000000003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27769640"/>
        <c:axId val="427770424"/>
      </c:barChart>
      <c:catAx>
        <c:axId val="42776964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/>
                  <a:t>LPS</a:t>
                </a:r>
                <a:r>
                  <a:rPr lang="en-US" sz="1600" baseline="0"/>
                  <a:t> Dosage (mg)</a:t>
                </a:r>
                <a:endParaRPr lang="en-US" sz="1600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7770424"/>
        <c:crosses val="autoZero"/>
        <c:auto val="1"/>
        <c:lblAlgn val="ctr"/>
        <c:lblOffset val="100"/>
        <c:noMultiLvlLbl val="0"/>
      </c:catAx>
      <c:valAx>
        <c:axId val="427770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>
                    <a:solidFill>
                      <a:srgbClr val="FF0000"/>
                    </a:solidFill>
                  </a:rPr>
                  <a:t>Inflammotin</a:t>
                </a:r>
                <a:r>
                  <a:rPr lang="en-US" sz="1600" baseline="0">
                    <a:solidFill>
                      <a:srgbClr val="FF0000"/>
                    </a:solidFill>
                  </a:rPr>
                  <a:t> level pg/ml</a:t>
                </a:r>
                <a:r>
                  <a:rPr lang="en-US" baseline="0"/>
                  <a:t>)</a:t>
                </a:r>
                <a:endParaRPr 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77696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458391</xdr:colOff>
      <xdr:row>23</xdr:row>
      <xdr:rowOff>59531</xdr:rowOff>
    </xdr:from>
    <xdr:to>
      <xdr:col>17</xdr:col>
      <xdr:colOff>27214</xdr:colOff>
      <xdr:row>54</xdr:row>
      <xdr:rowOff>52917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6"/>
  <sheetViews>
    <sheetView tabSelected="1" topLeftCell="F29" zoomScale="90" zoomScaleNormal="90" workbookViewId="0">
      <selection activeCell="K19" sqref="K19"/>
    </sheetView>
  </sheetViews>
  <sheetFormatPr defaultColWidth="11" defaultRowHeight="15.75" x14ac:dyDescent="0.25"/>
  <cols>
    <col min="3" max="3" width="18.875" customWidth="1"/>
  </cols>
  <sheetData>
    <row r="1" spans="1:13" x14ac:dyDescent="0.25">
      <c r="C1" s="3"/>
    </row>
    <row r="2" spans="1:13" x14ac:dyDescent="0.25">
      <c r="C2" s="3" t="s">
        <v>10</v>
      </c>
    </row>
    <row r="3" spans="1:13" x14ac:dyDescent="0.25">
      <c r="A3" t="s">
        <v>0</v>
      </c>
      <c r="B3" t="s">
        <v>1</v>
      </c>
      <c r="C3" t="s">
        <v>2</v>
      </c>
      <c r="D3" t="s">
        <v>7</v>
      </c>
      <c r="F3" t="s">
        <v>12</v>
      </c>
      <c r="I3" t="s">
        <v>13</v>
      </c>
      <c r="L3" t="s">
        <v>14</v>
      </c>
    </row>
    <row r="4" spans="1:13" x14ac:dyDescent="0.25">
      <c r="A4">
        <v>1</v>
      </c>
      <c r="B4" t="s">
        <v>5</v>
      </c>
      <c r="C4" s="1">
        <v>5.23</v>
      </c>
      <c r="D4">
        <v>72</v>
      </c>
      <c r="F4" t="s">
        <v>5</v>
      </c>
      <c r="G4">
        <f>AVERAGE(C4:C13)</f>
        <v>3.8339999999999996</v>
      </c>
      <c r="I4" t="s">
        <v>5</v>
      </c>
      <c r="J4">
        <f>STDEV(C4:C13)</f>
        <v>1.5230101772476774</v>
      </c>
      <c r="L4" t="s">
        <v>5</v>
      </c>
      <c r="M4">
        <v>10</v>
      </c>
    </row>
    <row r="5" spans="1:13" x14ac:dyDescent="0.25">
      <c r="A5">
        <v>2</v>
      </c>
      <c r="B5" t="s">
        <v>5</v>
      </c>
      <c r="C5" s="1">
        <v>1.01</v>
      </c>
      <c r="D5">
        <v>60</v>
      </c>
      <c r="F5" t="s">
        <v>3</v>
      </c>
      <c r="G5">
        <f>AVERAGE(C14:C23)</f>
        <v>8.9320000000000004</v>
      </c>
      <c r="I5" t="s">
        <v>3</v>
      </c>
      <c r="J5">
        <f>STDEV(C14:C23)</f>
        <v>1.5939315473939779</v>
      </c>
      <c r="L5" t="s">
        <v>3</v>
      </c>
      <c r="M5">
        <v>10</v>
      </c>
    </row>
    <row r="6" spans="1:13" x14ac:dyDescent="0.25">
      <c r="A6">
        <v>3</v>
      </c>
      <c r="B6" t="s">
        <v>5</v>
      </c>
      <c r="C6" s="1">
        <v>4.2300000000000004</v>
      </c>
      <c r="D6">
        <v>65</v>
      </c>
      <c r="F6" t="s">
        <v>4</v>
      </c>
      <c r="G6">
        <f>AVERAGE(C24:C33)</f>
        <v>61.622</v>
      </c>
      <c r="I6" t="s">
        <v>4</v>
      </c>
      <c r="J6">
        <f>STDEV(C24:C33)</f>
        <v>30.110693855247586</v>
      </c>
      <c r="L6" t="s">
        <v>4</v>
      </c>
      <c r="M6">
        <v>10</v>
      </c>
    </row>
    <row r="7" spans="1:13" x14ac:dyDescent="0.25">
      <c r="A7">
        <v>4</v>
      </c>
      <c r="B7" t="s">
        <v>5</v>
      </c>
      <c r="C7" s="1">
        <v>1.87</v>
      </c>
      <c r="D7">
        <v>62</v>
      </c>
      <c r="F7" t="s">
        <v>6</v>
      </c>
      <c r="G7">
        <f>AVERAGE(C34:C43)</f>
        <v>657.94100000000003</v>
      </c>
      <c r="I7" t="s">
        <v>6</v>
      </c>
      <c r="J7">
        <f>STDEV(C34:C43)</f>
        <v>212.9429762192479</v>
      </c>
      <c r="L7" t="s">
        <v>6</v>
      </c>
      <c r="M7">
        <v>10</v>
      </c>
    </row>
    <row r="8" spans="1:13" x14ac:dyDescent="0.25">
      <c r="A8">
        <v>5</v>
      </c>
      <c r="B8" t="s">
        <v>5</v>
      </c>
      <c r="C8" s="1">
        <v>3.67</v>
      </c>
      <c r="D8">
        <v>66</v>
      </c>
    </row>
    <row r="9" spans="1:13" x14ac:dyDescent="0.25">
      <c r="A9">
        <v>6</v>
      </c>
      <c r="B9" t="s">
        <v>5</v>
      </c>
      <c r="C9" s="1">
        <v>2.98</v>
      </c>
      <c r="D9">
        <v>63</v>
      </c>
      <c r="F9" t="s">
        <v>15</v>
      </c>
      <c r="I9" t="s">
        <v>16</v>
      </c>
    </row>
    <row r="10" spans="1:13" x14ac:dyDescent="0.25">
      <c r="A10">
        <v>7</v>
      </c>
      <c r="B10" t="s">
        <v>5</v>
      </c>
      <c r="C10" s="1">
        <v>5.83</v>
      </c>
      <c r="D10">
        <v>73</v>
      </c>
      <c r="F10" t="s">
        <v>5</v>
      </c>
      <c r="G10">
        <f>J4/SQRT(M4)</f>
        <v>0.48161810597194138</v>
      </c>
      <c r="I10" t="s">
        <v>5</v>
      </c>
      <c r="J10">
        <f>MEDIAN(C4:C13)</f>
        <v>4.12</v>
      </c>
    </row>
    <row r="11" spans="1:13" x14ac:dyDescent="0.25">
      <c r="A11">
        <v>8</v>
      </c>
      <c r="B11" t="s">
        <v>5</v>
      </c>
      <c r="C11" s="1">
        <v>5.24</v>
      </c>
      <c r="D11">
        <v>71</v>
      </c>
      <c r="F11" t="s">
        <v>3</v>
      </c>
      <c r="G11">
        <f>J5/SQRT(M5)</f>
        <v>0.50404541241615919</v>
      </c>
      <c r="I11" t="s">
        <v>3</v>
      </c>
      <c r="J11">
        <f>MEDIAN(C14:C23)</f>
        <v>8.98</v>
      </c>
    </row>
    <row r="12" spans="1:13" x14ac:dyDescent="0.25">
      <c r="A12">
        <v>9</v>
      </c>
      <c r="B12" t="s">
        <v>5</v>
      </c>
      <c r="C12" s="1">
        <v>4.2699999999999996</v>
      </c>
      <c r="D12">
        <v>68</v>
      </c>
      <c r="F12" t="s">
        <v>4</v>
      </c>
      <c r="G12">
        <f>J6/SQRT(M6)</f>
        <v>9.521837451061872</v>
      </c>
      <c r="I12" t="s">
        <v>4</v>
      </c>
      <c r="J12">
        <f>MEDIAN(C24:C33)</f>
        <v>73.39500000000001</v>
      </c>
    </row>
    <row r="13" spans="1:13" x14ac:dyDescent="0.25">
      <c r="A13">
        <v>10</v>
      </c>
      <c r="B13" t="s">
        <v>5</v>
      </c>
      <c r="C13" s="1">
        <v>4.01</v>
      </c>
      <c r="D13">
        <v>67</v>
      </c>
      <c r="F13" t="s">
        <v>6</v>
      </c>
      <c r="G13">
        <f>J7/SQRT(M7)</f>
        <v>67.338481658789405</v>
      </c>
      <c r="I13" t="s">
        <v>6</v>
      </c>
      <c r="J13">
        <f>MEDIAN(C34:C43)</f>
        <v>722.505</v>
      </c>
    </row>
    <row r="14" spans="1:13" x14ac:dyDescent="0.25">
      <c r="A14">
        <v>11</v>
      </c>
      <c r="B14" t="s">
        <v>3</v>
      </c>
      <c r="C14" s="1">
        <v>10.72</v>
      </c>
      <c r="D14">
        <v>73</v>
      </c>
    </row>
    <row r="15" spans="1:13" x14ac:dyDescent="0.25">
      <c r="A15">
        <v>12</v>
      </c>
      <c r="B15" t="s">
        <v>3</v>
      </c>
      <c r="C15" s="1">
        <v>9.2899999999999991</v>
      </c>
      <c r="D15">
        <v>69</v>
      </c>
      <c r="G15" t="s">
        <v>11</v>
      </c>
      <c r="H15" t="s">
        <v>13</v>
      </c>
    </row>
    <row r="16" spans="1:13" x14ac:dyDescent="0.25">
      <c r="A16">
        <v>13</v>
      </c>
      <c r="B16" t="s">
        <v>3</v>
      </c>
      <c r="C16" s="1">
        <v>8.4600000000000009</v>
      </c>
      <c r="D16">
        <v>67</v>
      </c>
      <c r="F16" t="s">
        <v>5</v>
      </c>
      <c r="G16">
        <v>3.8339999999999996</v>
      </c>
      <c r="H16">
        <v>1.5230101772476774</v>
      </c>
    </row>
    <row r="17" spans="1:18" x14ac:dyDescent="0.25">
      <c r="A17">
        <v>14</v>
      </c>
      <c r="B17" t="s">
        <v>3</v>
      </c>
      <c r="C17" s="1">
        <v>10.19</v>
      </c>
      <c r="D17">
        <v>74</v>
      </c>
      <c r="F17" t="s">
        <v>3</v>
      </c>
      <c r="G17">
        <v>8.9320000000000004</v>
      </c>
      <c r="H17">
        <v>1.5939315473939779</v>
      </c>
    </row>
    <row r="18" spans="1:18" x14ac:dyDescent="0.25">
      <c r="A18">
        <v>15</v>
      </c>
      <c r="B18" t="s">
        <v>3</v>
      </c>
      <c r="C18" s="1">
        <v>7.29</v>
      </c>
      <c r="D18">
        <v>66</v>
      </c>
      <c r="F18" t="s">
        <v>4</v>
      </c>
      <c r="G18">
        <v>61.622</v>
      </c>
      <c r="H18">
        <v>30.110693855247586</v>
      </c>
    </row>
    <row r="19" spans="1:18" x14ac:dyDescent="0.25">
      <c r="A19">
        <v>16</v>
      </c>
      <c r="B19" t="s">
        <v>3</v>
      </c>
      <c r="C19" s="1">
        <v>7.54</v>
      </c>
      <c r="D19">
        <v>65</v>
      </c>
      <c r="F19" t="s">
        <v>6</v>
      </c>
      <c r="G19">
        <v>657.94100000000003</v>
      </c>
      <c r="H19">
        <v>212.9429762192479</v>
      </c>
    </row>
    <row r="20" spans="1:18" x14ac:dyDescent="0.25">
      <c r="A20">
        <v>17</v>
      </c>
      <c r="B20" t="s">
        <v>3</v>
      </c>
      <c r="C20" s="1">
        <v>8.67</v>
      </c>
      <c r="D20">
        <v>68</v>
      </c>
    </row>
    <row r="21" spans="1:18" x14ac:dyDescent="0.25">
      <c r="A21">
        <v>18</v>
      </c>
      <c r="B21" t="s">
        <v>3</v>
      </c>
      <c r="C21" s="1">
        <v>6.15</v>
      </c>
      <c r="D21">
        <v>60</v>
      </c>
    </row>
    <row r="22" spans="1:18" x14ac:dyDescent="0.25">
      <c r="A22">
        <v>19</v>
      </c>
      <c r="B22" t="s">
        <v>3</v>
      </c>
      <c r="C22" s="1">
        <v>10.92</v>
      </c>
      <c r="D22">
        <v>70</v>
      </c>
    </row>
    <row r="23" spans="1:18" x14ac:dyDescent="0.25">
      <c r="A23">
        <v>20</v>
      </c>
      <c r="B23" t="s">
        <v>3</v>
      </c>
      <c r="C23" s="1">
        <v>10.09</v>
      </c>
      <c r="D23">
        <v>69</v>
      </c>
    </row>
    <row r="24" spans="1:18" x14ac:dyDescent="0.25">
      <c r="A24">
        <v>21</v>
      </c>
      <c r="B24" t="s">
        <v>4</v>
      </c>
      <c r="C24" s="1">
        <v>100.19</v>
      </c>
      <c r="D24">
        <v>82</v>
      </c>
    </row>
    <row r="25" spans="1:18" x14ac:dyDescent="0.25">
      <c r="A25">
        <v>22</v>
      </c>
      <c r="B25" t="s">
        <v>4</v>
      </c>
      <c r="C25" s="1">
        <v>75.92</v>
      </c>
      <c r="D25">
        <v>65</v>
      </c>
    </row>
    <row r="26" spans="1:18" x14ac:dyDescent="0.25">
      <c r="A26">
        <v>23</v>
      </c>
      <c r="B26" t="s">
        <v>4</v>
      </c>
      <c r="C26" s="1">
        <v>23.46</v>
      </c>
      <c r="D26">
        <v>60</v>
      </c>
    </row>
    <row r="27" spans="1:18" x14ac:dyDescent="0.25">
      <c r="A27">
        <v>24</v>
      </c>
      <c r="B27" t="s">
        <v>4</v>
      </c>
      <c r="C27" s="1">
        <v>70.87</v>
      </c>
      <c r="D27">
        <v>68</v>
      </c>
      <c r="R27" t="s">
        <v>17</v>
      </c>
    </row>
    <row r="28" spans="1:18" x14ac:dyDescent="0.25">
      <c r="A28">
        <v>25</v>
      </c>
      <c r="B28" t="s">
        <v>4</v>
      </c>
      <c r="C28" s="1">
        <v>19.27</v>
      </c>
      <c r="D28">
        <v>61</v>
      </c>
    </row>
    <row r="29" spans="1:18" x14ac:dyDescent="0.25">
      <c r="A29">
        <v>26</v>
      </c>
      <c r="B29" t="s">
        <v>4</v>
      </c>
      <c r="C29" s="1">
        <v>99.65</v>
      </c>
      <c r="D29">
        <v>82</v>
      </c>
    </row>
    <row r="30" spans="1:18" x14ac:dyDescent="0.25">
      <c r="A30">
        <v>27</v>
      </c>
      <c r="B30" t="s">
        <v>4</v>
      </c>
      <c r="C30" s="1">
        <v>38.369999999999997</v>
      </c>
      <c r="D30">
        <v>67</v>
      </c>
    </row>
    <row r="31" spans="1:18" x14ac:dyDescent="0.25">
      <c r="A31">
        <v>28</v>
      </c>
      <c r="B31" t="s">
        <v>4</v>
      </c>
      <c r="C31" s="1">
        <v>76.260000000000005</v>
      </c>
      <c r="D31">
        <v>67</v>
      </c>
    </row>
    <row r="32" spans="1:18" x14ac:dyDescent="0.25">
      <c r="A32">
        <v>29</v>
      </c>
      <c r="B32" t="s">
        <v>4</v>
      </c>
      <c r="C32" s="1">
        <v>35.25</v>
      </c>
      <c r="D32">
        <v>60</v>
      </c>
    </row>
    <row r="33" spans="1:4" x14ac:dyDescent="0.25">
      <c r="A33">
        <v>30</v>
      </c>
      <c r="B33" t="s">
        <v>4</v>
      </c>
      <c r="C33" s="1">
        <v>76.98</v>
      </c>
      <c r="D33">
        <v>68</v>
      </c>
    </row>
    <row r="34" spans="1:4" x14ac:dyDescent="0.25">
      <c r="A34">
        <v>31</v>
      </c>
      <c r="B34" t="s">
        <v>6</v>
      </c>
      <c r="C34" s="2">
        <v>793.17</v>
      </c>
      <c r="D34">
        <v>81</v>
      </c>
    </row>
    <row r="35" spans="1:4" x14ac:dyDescent="0.25">
      <c r="A35">
        <v>32</v>
      </c>
      <c r="B35" t="s">
        <v>6</v>
      </c>
      <c r="C35" s="2">
        <v>476.67</v>
      </c>
      <c r="D35">
        <v>62</v>
      </c>
    </row>
    <row r="36" spans="1:4" x14ac:dyDescent="0.25">
      <c r="A36">
        <v>33</v>
      </c>
      <c r="B36" t="s">
        <v>6</v>
      </c>
      <c r="C36" s="2">
        <v>771.45</v>
      </c>
      <c r="D36">
        <v>66</v>
      </c>
    </row>
    <row r="37" spans="1:4" x14ac:dyDescent="0.25">
      <c r="A37">
        <v>34</v>
      </c>
      <c r="B37" t="s">
        <v>6</v>
      </c>
      <c r="C37" s="2">
        <v>795.09</v>
      </c>
      <c r="D37">
        <v>76</v>
      </c>
    </row>
    <row r="38" spans="1:4" x14ac:dyDescent="0.25">
      <c r="A38">
        <v>35</v>
      </c>
      <c r="B38" t="s">
        <v>6</v>
      </c>
      <c r="C38" s="2">
        <v>181.27</v>
      </c>
      <c r="D38">
        <v>60</v>
      </c>
    </row>
    <row r="39" spans="1:4" x14ac:dyDescent="0.25">
      <c r="A39">
        <v>36</v>
      </c>
      <c r="B39" t="s">
        <v>6</v>
      </c>
      <c r="C39" s="2">
        <v>752.78</v>
      </c>
      <c r="D39">
        <v>65</v>
      </c>
    </row>
    <row r="40" spans="1:4" x14ac:dyDescent="0.25">
      <c r="A40">
        <v>37</v>
      </c>
      <c r="B40" t="s">
        <v>6</v>
      </c>
      <c r="C40" s="2">
        <v>934.23</v>
      </c>
      <c r="D40">
        <v>78</v>
      </c>
    </row>
    <row r="41" spans="1:4" x14ac:dyDescent="0.25">
      <c r="A41">
        <v>38</v>
      </c>
      <c r="B41" t="s">
        <v>6</v>
      </c>
      <c r="C41" s="2">
        <v>554.87</v>
      </c>
      <c r="D41">
        <v>63</v>
      </c>
    </row>
    <row r="42" spans="1:4" x14ac:dyDescent="0.25">
      <c r="A42">
        <v>39</v>
      </c>
      <c r="B42" t="s">
        <v>6</v>
      </c>
      <c r="C42" s="2">
        <v>692.23</v>
      </c>
      <c r="D42">
        <v>65</v>
      </c>
    </row>
    <row r="43" spans="1:4" x14ac:dyDescent="0.25">
      <c r="A43">
        <v>40</v>
      </c>
      <c r="B43" t="s">
        <v>6</v>
      </c>
      <c r="C43" s="2">
        <v>627.65</v>
      </c>
      <c r="D43">
        <v>63</v>
      </c>
    </row>
    <row r="45" spans="1:4" x14ac:dyDescent="0.25">
      <c r="C45" s="3" t="s">
        <v>9</v>
      </c>
    </row>
    <row r="46" spans="1:4" x14ac:dyDescent="0.25">
      <c r="A46" t="s">
        <v>8</v>
      </c>
      <c r="B46" t="s">
        <v>1</v>
      </c>
      <c r="C46" t="s">
        <v>2</v>
      </c>
    </row>
    <row r="47" spans="1:4" x14ac:dyDescent="0.25">
      <c r="A47">
        <v>1</v>
      </c>
      <c r="B47" t="s">
        <v>5</v>
      </c>
      <c r="C47" s="2">
        <v>9.24</v>
      </c>
    </row>
    <row r="48" spans="1:4" x14ac:dyDescent="0.25">
      <c r="A48">
        <v>2</v>
      </c>
      <c r="B48" t="s">
        <v>5</v>
      </c>
      <c r="C48" s="2">
        <v>8.76</v>
      </c>
    </row>
    <row r="49" spans="1:3" x14ac:dyDescent="0.25">
      <c r="A49">
        <v>3</v>
      </c>
      <c r="B49" t="s">
        <v>5</v>
      </c>
      <c r="C49" s="2">
        <v>8.7799999999999994</v>
      </c>
    </row>
    <row r="50" spans="1:3" x14ac:dyDescent="0.25">
      <c r="A50">
        <v>4</v>
      </c>
      <c r="B50" t="s">
        <v>5</v>
      </c>
      <c r="C50" s="2">
        <v>13.5</v>
      </c>
    </row>
    <row r="51" spans="1:3" x14ac:dyDescent="0.25">
      <c r="A51">
        <v>5</v>
      </c>
      <c r="B51" t="s">
        <v>5</v>
      </c>
      <c r="C51" s="2">
        <v>12.3</v>
      </c>
    </row>
    <row r="52" spans="1:3" x14ac:dyDescent="0.25">
      <c r="A52">
        <v>6</v>
      </c>
      <c r="B52" t="s">
        <v>4</v>
      </c>
      <c r="C52" s="2">
        <v>22.34</v>
      </c>
    </row>
    <row r="53" spans="1:3" x14ac:dyDescent="0.25">
      <c r="A53">
        <v>7</v>
      </c>
      <c r="B53" t="s">
        <v>4</v>
      </c>
      <c r="C53" s="2">
        <v>6.45</v>
      </c>
    </row>
    <row r="54" spans="1:3" x14ac:dyDescent="0.25">
      <c r="A54">
        <v>8</v>
      </c>
      <c r="B54" t="s">
        <v>4</v>
      </c>
      <c r="C54" s="2">
        <v>14.23</v>
      </c>
    </row>
    <row r="55" spans="1:3" x14ac:dyDescent="0.25">
      <c r="A55">
        <v>9</v>
      </c>
      <c r="B55" t="s">
        <v>4</v>
      </c>
      <c r="C55" s="2">
        <v>3.55</v>
      </c>
    </row>
    <row r="56" spans="1:3" x14ac:dyDescent="0.25">
      <c r="A56">
        <v>10</v>
      </c>
      <c r="B56" t="s">
        <v>4</v>
      </c>
      <c r="C56" s="2">
        <v>8.99</v>
      </c>
    </row>
  </sheetData>
  <pageMargins left="0.75" right="0.75" top="1" bottom="1" header="0.5" footer="0.5"/>
  <pageSetup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University  of Florida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Jeffrey Kleim</dc:creator>
  <cp:lastModifiedBy>pwilli14</cp:lastModifiedBy>
  <dcterms:created xsi:type="dcterms:W3CDTF">2013-09-05T18:27:57Z</dcterms:created>
  <dcterms:modified xsi:type="dcterms:W3CDTF">2015-09-09T19:31:57Z</dcterms:modified>
</cp:coreProperties>
</file>